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sheetname" sheetId="1" r:id="rId1"/>
  </sheets>
  <calcPr calcId="162913"/>
</workbook>
</file>

<file path=xl/calcChain.xml><?xml version="1.0" encoding="utf-8"?>
<calcChain xmlns="http://schemas.openxmlformats.org/spreadsheetml/2006/main">
  <c r="J64" i="1" l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B43" i="1"/>
  <c r="B50" i="1" s="1"/>
  <c r="A43" i="1"/>
  <c r="A50" i="1" s="1"/>
</calcChain>
</file>

<file path=xl/sharedStrings.xml><?xml version="1.0" encoding="utf-8"?>
<sst xmlns="http://schemas.openxmlformats.org/spreadsheetml/2006/main" count="447" uniqueCount="146">
  <si>
    <t>Xarid qilingan tovarlar va xizmatlar nomi</t>
  </si>
  <si>
    <t>Moliyalashtirish manbasi</t>
  </si>
  <si>
    <t>Xarid jarayonini amalga oshirish turi</t>
  </si>
  <si>
    <t>Tovarlar (hizmatlar) xaridi maqsadlari (markaziy apparat/idoraviy tashkilot uchun)</t>
  </si>
  <si>
    <t>Harid qilinayotgan tovarlar hizmatlar o'lchov birligi</t>
  </si>
  <si>
    <t>4234920</t>
  </si>
  <si>
    <t>Byudjet mablag'lari</t>
  </si>
  <si>
    <t>4299990</t>
  </si>
  <si>
    <t>4252110</t>
  </si>
  <si>
    <t>4292100</t>
  </si>
  <si>
    <t>4291000</t>
  </si>
  <si>
    <t>4234990</t>
  </si>
  <si>
    <t>4234100</t>
  </si>
  <si>
    <t>4252120</t>
  </si>
  <si>
    <t>4821190</t>
  </si>
  <si>
    <t>4212000</t>
  </si>
  <si>
    <t>Avtomobil uchun pnevmatik shinalar</t>
  </si>
  <si>
    <t>Byudjetdan tashqari mablag'lar</t>
  </si>
  <si>
    <t>4252300</t>
  </si>
  <si>
    <t>4252130</t>
  </si>
  <si>
    <t>4211000</t>
  </si>
  <si>
    <t>Vazirlik xodimlarining malaka oshirish xarajatlari</t>
  </si>
  <si>
    <t>Xizmat safari xarajatlari</t>
  </si>
  <si>
    <t>To'g'ridan-to'g'ri shartnoma (PQ-3953)</t>
  </si>
  <si>
    <t>O'zRes Tovar Xom ashyo birjasi</t>
  </si>
  <si>
    <t>4234930</t>
  </si>
  <si>
    <t>4121200</t>
  </si>
  <si>
    <t>Led chiroq drosselli</t>
  </si>
  <si>
    <t>Printer va audio video uskunalarni joriy ta'mirlash xizmati</t>
  </si>
  <si>
    <t>Avtotransport vositalariga xizmat ko'rsatish va texnik xizmat ko'rsatish</t>
  </si>
  <si>
    <t>Sanoat gaz qurilmalariga texnik xizmat ko'rsatish</t>
  </si>
  <si>
    <t>Ish beruvchining fuqarolik javobgarligini majburiy sug'urta qilish xizmati</t>
  </si>
  <si>
    <t xml:space="preserve"> Катанка (sim)</t>
  </si>
  <si>
    <t>Ofis uskunalari uchun qog'oz oq rangda A4</t>
  </si>
  <si>
    <t>Metall qog'oz qisqichlari</t>
  </si>
  <si>
    <t>Ruchka (rolikli)</t>
  </si>
  <si>
    <t>LED chiroq</t>
  </si>
  <si>
    <t>LED panel 80sm</t>
  </si>
  <si>
    <t>Kasbiy malaka oshirish xizmatlari</t>
  </si>
  <si>
    <t>Pistonli dvigatellarni ishga tushirish uchun qo'rg'oshin batareyasi</t>
  </si>
  <si>
    <t>Radio stantsiyasi uchun qayta zaryadlanuvchi batareya</t>
  </si>
  <si>
    <t>Aviachiptalarni rasmiylashtirish xizmatlari</t>
  </si>
  <si>
    <t>Kompyuterlar va ofis uskunalariga xizmat ko'rsatish</t>
  </si>
  <si>
    <t>Router</t>
  </si>
  <si>
    <t>Ish jurnali</t>
  </si>
  <si>
    <t>Simsiz telekommunikatsiya sohasidagi aloqa operatorlarining xizmatlari</t>
  </si>
  <si>
    <t>Ichimlik suvi (Nestle 0,5)</t>
  </si>
  <si>
    <t>Suv mineral tabiiy ichimlik qadoqlangan 18,9 L</t>
  </si>
  <si>
    <t>Jalyuzi pardalarni ta'mirlash va o'rnatish xizmati</t>
  </si>
  <si>
    <t>Dizel generatorini ta'mirlash va texnik xizmat ko'rsatish xizmatlari</t>
  </si>
  <si>
    <t>Avtomatik bo'lmagan kalit (Выключатель)</t>
  </si>
  <si>
    <t>Xona uchun mo'ljallangan elektr rozetkasi</t>
  </si>
  <si>
    <t>LED yorug'lik nuri (projektor)</t>
  </si>
  <si>
    <t>Axborot texnologiyalari tizimlari va dasturiy ta'minot bilan bog'liq axborot texnologiyalari masalalari bo'yicha maslahat xizmatlari yoki ekspert xulosasini taqdim etish.</t>
  </si>
  <si>
    <t>Elektr jihozlarini o'rnatish xizmati</t>
  </si>
  <si>
    <t>Yog'och MDF paneli</t>
  </si>
  <si>
    <t>Split konditsionerlarni o'rtacha ta'mirlash xizmati</t>
  </si>
  <si>
    <t>Pochta xizmatlari</t>
  </si>
  <si>
    <t>Matbaa mahsulotlari (Tabriknoma)</t>
  </si>
  <si>
    <t>Supurgi (hovli)</t>
  </si>
  <si>
    <t>Suv emulsiyasi (bo'yoq)</t>
  </si>
  <si>
    <t>Qayta zaryadlanuvchi nikel-temir batareyalar</t>
  </si>
  <si>
    <t>Turizm xizmatlari</t>
  </si>
  <si>
    <t>Yangi gullar guldastasi</t>
  </si>
  <si>
    <t>Xalqaro yuk tashish ruxsatnomasi blankalari</t>
  </si>
  <si>
    <t>Dasturiy ta'minot litsenziyasini sotib olish xizmati</t>
  </si>
  <si>
    <t>Axborot texnologiyalarini texnik qo'llab-quvvatlash xizmatlari</t>
  </si>
  <si>
    <t>Suv mineral tabiiy ichimlik qadoqlangan</t>
  </si>
  <si>
    <t>22111008761203/654735</t>
  </si>
  <si>
    <t>22111008741120/638782</t>
  </si>
  <si>
    <t>22110045882968/33</t>
  </si>
  <si>
    <t>22110045875835/34</t>
  </si>
  <si>
    <t>22111008730354/635740</t>
  </si>
  <si>
    <t>22110037891662/№0107/1323/22/025</t>
  </si>
  <si>
    <t>22111008616393/536449</t>
  </si>
  <si>
    <t>22111008617960/533968</t>
  </si>
  <si>
    <t>22111008617940/533995</t>
  </si>
  <si>
    <t>22110045875871/168</t>
  </si>
  <si>
    <t>22111008698628/602300</t>
  </si>
  <si>
    <t>22111008698576/602254</t>
  </si>
  <si>
    <t>22111008692687/597399</t>
  </si>
  <si>
    <t>22111008684513/590619</t>
  </si>
  <si>
    <t>22110045794350/28</t>
  </si>
  <si>
    <t>22110045807019/168</t>
  </si>
  <si>
    <t>22111008648694/560948</t>
  </si>
  <si>
    <t>22111008636298/551996</t>
  </si>
  <si>
    <t>22111008636976/551574</t>
  </si>
  <si>
    <t>22111008604065/519596</t>
  </si>
  <si>
    <t>22110045756340/A1-320/22-P</t>
  </si>
  <si>
    <t>22110022792718/483</t>
  </si>
  <si>
    <t>22111008579623/506294</t>
  </si>
  <si>
    <t>22111008579632/506292</t>
  </si>
  <si>
    <t>22111008580544/501159</t>
  </si>
  <si>
    <t>22111008575344/496845</t>
  </si>
  <si>
    <t>22110045682927/132</t>
  </si>
  <si>
    <t>22111008522830/456155</t>
  </si>
  <si>
    <t>22110022802094/429</t>
  </si>
  <si>
    <t>22110024081714/д.с №2 от 01.07.2022 г. к дог. 1919688607</t>
  </si>
  <si>
    <t>22111008776991/668469</t>
  </si>
  <si>
    <t>22111008772696/664930</t>
  </si>
  <si>
    <t>22111008770391/663175</t>
  </si>
  <si>
    <t>22111008768919/661949</t>
  </si>
  <si>
    <t>22111008755725/650603</t>
  </si>
  <si>
    <t>22111008746206/646679</t>
  </si>
  <si>
    <t>22111008745337/646098</t>
  </si>
  <si>
    <t>22111008745310/646025</t>
  </si>
  <si>
    <t>22111008745324/646023</t>
  </si>
  <si>
    <t>22111008749918/645919</t>
  </si>
  <si>
    <t>22110010877239/488-W</t>
  </si>
  <si>
    <t>22111008741365/638970</t>
  </si>
  <si>
    <t>22111008737827/635099</t>
  </si>
  <si>
    <t>22111008733230/631748</t>
  </si>
  <si>
    <t>22111008733223/631699</t>
  </si>
  <si>
    <t>22111008533254/461935</t>
  </si>
  <si>
    <t>22110010189565/д.с. №1 к договору №22-01 от 07.01.2022г.</t>
  </si>
  <si>
    <t>22110024567447/д.с. №2 от 01.07.2022 г. к дог. 1919688607</t>
  </si>
  <si>
    <t>22111008726567/626239</t>
  </si>
  <si>
    <t>22110045875826/32</t>
  </si>
  <si>
    <t>22111008722001/622438</t>
  </si>
  <si>
    <t>22111008720651/621329</t>
  </si>
  <si>
    <t>22111008707386/609553</t>
  </si>
  <si>
    <t>22111008698459/602156</t>
  </si>
  <si>
    <t>22110014823906/Т-0040</t>
  </si>
  <si>
    <t>22110022597791/д.с.№1 к договору №292 от 07.05.2022г.</t>
  </si>
  <si>
    <t>22111008644545/557811</t>
  </si>
  <si>
    <t>22111008621776/547578</t>
  </si>
  <si>
    <t>22110010758826/124/2022-З</t>
  </si>
  <si>
    <t>22110010758784/Договор 125/2022-З</t>
  </si>
  <si>
    <t>22110022792710/479</t>
  </si>
  <si>
    <t>22111008582957/503175</t>
  </si>
  <si>
    <t>22111008542937/469479</t>
  </si>
  <si>
    <t xml:space="preserve">Vazirlikning saqlash va ish jarayonini ta’minlash </t>
  </si>
  <si>
    <t xml:space="preserve">Vazirlik avtomobillarini ish jarayoniga ta’minlash </t>
  </si>
  <si>
    <t>Byudjet mablag‘lari</t>
  </si>
  <si>
    <t xml:space="preserve">Vazirlikning internet aloqa xizmati </t>
  </si>
  <si>
    <t xml:space="preserve">Vazirlikning vakillik xarajati </t>
  </si>
  <si>
    <t>dona</t>
  </si>
  <si>
    <t>xizmat</t>
  </si>
  <si>
    <t>kg</t>
  </si>
  <si>
    <t>pachka</t>
  </si>
  <si>
    <t>kv.metr</t>
  </si>
  <si>
    <t>Iqtisodiy tasnif bo'yicha xarajatlar moddasi</t>
  </si>
  <si>
    <t>Lot shartnoma raqami</t>
  </si>
  <si>
    <t>Harid qilinayotgan tovarlar hizmatlar miqdori, xajmi</t>
  </si>
  <si>
    <t>Bitim shartnoma bo'yicha tovarlar hizmatlar bir birligi narhi tarifi</t>
  </si>
  <si>
    <t>Harid qilingan tovarlar hizmatlar jami miqdori xajmi qiymati so'mda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</si>
</sst>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>
      <selection activeCell="F8" sqref="F8"/>
    </sheetView>
  </sheetViews>
  <sheetFormatPr defaultRowHeight="15.75" x14ac:dyDescent="0.25"/>
  <cols>
    <col min="1" max="1" width="16.125" style="14" customWidth="1"/>
    <col min="2" max="2" width="27.125" style="14" customWidth="1"/>
    <col min="3" max="3" width="19.625" style="14" customWidth="1"/>
    <col min="4" max="4" width="20.125" style="13" customWidth="1"/>
    <col min="5" max="5" width="19.75" style="13" customWidth="1"/>
    <col min="6" max="6" width="22.625" style="13" customWidth="1"/>
    <col min="7" max="7" width="14.25" style="13" customWidth="1"/>
    <col min="8" max="8" width="18.125" style="13" customWidth="1"/>
    <col min="9" max="9" width="15.25" style="13" customWidth="1"/>
    <col min="10" max="10" width="19.25" style="13" customWidth="1"/>
    <col min="11" max="16384" width="9" style="13"/>
  </cols>
  <sheetData>
    <row r="1" spans="1:10" s="12" customFormat="1" ht="78.75" x14ac:dyDescent="0.25">
      <c r="A1" s="16" t="s">
        <v>141</v>
      </c>
      <c r="B1" s="16" t="s">
        <v>0</v>
      </c>
      <c r="C1" s="16" t="s">
        <v>1</v>
      </c>
      <c r="D1" s="16" t="s">
        <v>2</v>
      </c>
      <c r="E1" s="16" t="s">
        <v>142</v>
      </c>
      <c r="F1" s="16" t="s">
        <v>3</v>
      </c>
      <c r="G1" s="16" t="s">
        <v>4</v>
      </c>
      <c r="H1" s="16" t="s">
        <v>143</v>
      </c>
      <c r="I1" s="16" t="s">
        <v>144</v>
      </c>
      <c r="J1" s="16" t="s">
        <v>145</v>
      </c>
    </row>
    <row r="2" spans="1:10" ht="30" x14ac:dyDescent="0.25">
      <c r="A2" s="5" t="s">
        <v>8</v>
      </c>
      <c r="B2" s="2" t="s">
        <v>27</v>
      </c>
      <c r="C2" s="1" t="s">
        <v>6</v>
      </c>
      <c r="D2" s="1" t="s">
        <v>24</v>
      </c>
      <c r="E2" s="2" t="s">
        <v>68</v>
      </c>
      <c r="F2" s="4" t="s">
        <v>131</v>
      </c>
      <c r="G2" s="2" t="s">
        <v>136</v>
      </c>
      <c r="H2" s="2">
        <v>20</v>
      </c>
      <c r="I2" s="2">
        <v>34390</v>
      </c>
      <c r="J2" s="2">
        <f>+H2*I2</f>
        <v>687800</v>
      </c>
    </row>
    <row r="3" spans="1:10" ht="30" x14ac:dyDescent="0.25">
      <c r="A3" s="5" t="s">
        <v>5</v>
      </c>
      <c r="B3" s="2" t="s">
        <v>28</v>
      </c>
      <c r="C3" s="1" t="s">
        <v>6</v>
      </c>
      <c r="D3" s="1" t="s">
        <v>24</v>
      </c>
      <c r="E3" s="2" t="s">
        <v>69</v>
      </c>
      <c r="F3" s="4" t="s">
        <v>131</v>
      </c>
      <c r="G3" s="2" t="s">
        <v>137</v>
      </c>
      <c r="H3" s="2">
        <v>6</v>
      </c>
      <c r="I3" s="2">
        <v>450000</v>
      </c>
      <c r="J3" s="2">
        <f t="shared" ref="J3:J64" si="0">+H3*I3</f>
        <v>2700000</v>
      </c>
    </row>
    <row r="4" spans="1:10" ht="45" x14ac:dyDescent="0.25">
      <c r="A4" s="5" t="s">
        <v>12</v>
      </c>
      <c r="B4" s="2" t="s">
        <v>29</v>
      </c>
      <c r="C4" s="1" t="s">
        <v>6</v>
      </c>
      <c r="D4" s="3" t="s">
        <v>23</v>
      </c>
      <c r="E4" s="2" t="s">
        <v>70</v>
      </c>
      <c r="F4" s="4" t="s">
        <v>132</v>
      </c>
      <c r="G4" s="2" t="s">
        <v>137</v>
      </c>
      <c r="H4" s="2">
        <v>1</v>
      </c>
      <c r="I4" s="2">
        <v>4088500</v>
      </c>
      <c r="J4" s="2">
        <f t="shared" si="0"/>
        <v>4088500</v>
      </c>
    </row>
    <row r="5" spans="1:10" ht="45" x14ac:dyDescent="0.25">
      <c r="A5" s="5" t="s">
        <v>12</v>
      </c>
      <c r="B5" s="2" t="s">
        <v>29</v>
      </c>
      <c r="C5" s="1" t="s">
        <v>6</v>
      </c>
      <c r="D5" s="3" t="s">
        <v>23</v>
      </c>
      <c r="E5" s="2" t="s">
        <v>71</v>
      </c>
      <c r="F5" s="4" t="s">
        <v>132</v>
      </c>
      <c r="G5" s="2" t="s">
        <v>137</v>
      </c>
      <c r="H5" s="2">
        <v>1</v>
      </c>
      <c r="I5" s="2">
        <v>2102150</v>
      </c>
      <c r="J5" s="2">
        <f t="shared" si="0"/>
        <v>2102150</v>
      </c>
    </row>
    <row r="6" spans="1:10" ht="30" x14ac:dyDescent="0.25">
      <c r="A6" s="5" t="s">
        <v>25</v>
      </c>
      <c r="B6" s="2" t="s">
        <v>30</v>
      </c>
      <c r="C6" s="1" t="s">
        <v>6</v>
      </c>
      <c r="D6" s="1" t="s">
        <v>24</v>
      </c>
      <c r="E6" s="2" t="s">
        <v>72</v>
      </c>
      <c r="F6" s="4" t="s">
        <v>131</v>
      </c>
      <c r="G6" s="2" t="s">
        <v>137</v>
      </c>
      <c r="H6" s="2">
        <v>1</v>
      </c>
      <c r="I6" s="2">
        <v>870000</v>
      </c>
      <c r="J6" s="2">
        <f t="shared" si="0"/>
        <v>870000</v>
      </c>
    </row>
    <row r="7" spans="1:10" ht="45" x14ac:dyDescent="0.25">
      <c r="A7" s="5" t="s">
        <v>26</v>
      </c>
      <c r="B7" s="2" t="s">
        <v>31</v>
      </c>
      <c r="C7" s="1" t="s">
        <v>6</v>
      </c>
      <c r="D7" s="3" t="s">
        <v>23</v>
      </c>
      <c r="E7" s="2" t="s">
        <v>73</v>
      </c>
      <c r="F7" s="4" t="s">
        <v>131</v>
      </c>
      <c r="G7" s="2" t="s">
        <v>137</v>
      </c>
      <c r="H7" s="2">
        <v>1</v>
      </c>
      <c r="I7" s="2">
        <v>7540000</v>
      </c>
      <c r="J7" s="2">
        <f t="shared" si="0"/>
        <v>7540000</v>
      </c>
    </row>
    <row r="8" spans="1:10" ht="30" x14ac:dyDescent="0.25">
      <c r="A8" s="5" t="s">
        <v>8</v>
      </c>
      <c r="B8" s="2" t="s">
        <v>32</v>
      </c>
      <c r="C8" s="1" t="s">
        <v>6</v>
      </c>
      <c r="D8" s="1" t="s">
        <v>24</v>
      </c>
      <c r="E8" s="2" t="s">
        <v>74</v>
      </c>
      <c r="F8" s="4" t="s">
        <v>131</v>
      </c>
      <c r="G8" s="2" t="s">
        <v>138</v>
      </c>
      <c r="H8" s="2">
        <v>10</v>
      </c>
      <c r="I8" s="2">
        <v>33500</v>
      </c>
      <c r="J8" s="2">
        <f t="shared" si="0"/>
        <v>335000</v>
      </c>
    </row>
    <row r="9" spans="1:10" ht="30" x14ac:dyDescent="0.25">
      <c r="A9" s="5" t="s">
        <v>13</v>
      </c>
      <c r="B9" s="2" t="s">
        <v>33</v>
      </c>
      <c r="C9" s="1" t="s">
        <v>6</v>
      </c>
      <c r="D9" s="1" t="s">
        <v>24</v>
      </c>
      <c r="E9" s="2" t="s">
        <v>75</v>
      </c>
      <c r="F9" s="4" t="s">
        <v>131</v>
      </c>
      <c r="G9" s="2" t="s">
        <v>139</v>
      </c>
      <c r="H9" s="2">
        <v>40</v>
      </c>
      <c r="I9" s="2">
        <v>52300</v>
      </c>
      <c r="J9" s="2">
        <f t="shared" si="0"/>
        <v>2092000</v>
      </c>
    </row>
    <row r="10" spans="1:10" ht="30" x14ac:dyDescent="0.25">
      <c r="A10" s="5" t="s">
        <v>13</v>
      </c>
      <c r="B10" s="2" t="s">
        <v>33</v>
      </c>
      <c r="C10" s="1" t="s">
        <v>6</v>
      </c>
      <c r="D10" s="1" t="s">
        <v>24</v>
      </c>
      <c r="E10" s="2" t="s">
        <v>76</v>
      </c>
      <c r="F10" s="4" t="s">
        <v>131</v>
      </c>
      <c r="G10" s="2" t="s">
        <v>139</v>
      </c>
      <c r="H10" s="2">
        <v>70</v>
      </c>
      <c r="I10" s="2">
        <v>50078</v>
      </c>
      <c r="J10" s="2">
        <f t="shared" si="0"/>
        <v>3505460</v>
      </c>
    </row>
    <row r="11" spans="1:10" ht="45" x14ac:dyDescent="0.25">
      <c r="A11" s="5" t="s">
        <v>12</v>
      </c>
      <c r="B11" s="2" t="s">
        <v>29</v>
      </c>
      <c r="C11" s="1" t="s">
        <v>6</v>
      </c>
      <c r="D11" s="3" t="s">
        <v>23</v>
      </c>
      <c r="E11" s="2" t="s">
        <v>77</v>
      </c>
      <c r="F11" s="4" t="s">
        <v>132</v>
      </c>
      <c r="G11" s="2" t="s">
        <v>137</v>
      </c>
      <c r="H11" s="2">
        <v>1</v>
      </c>
      <c r="I11" s="2">
        <v>1254657.3799999999</v>
      </c>
      <c r="J11" s="2">
        <f t="shared" si="0"/>
        <v>1254657.3799999999</v>
      </c>
    </row>
    <row r="12" spans="1:10" ht="30" x14ac:dyDescent="0.25">
      <c r="A12" s="5" t="s">
        <v>8</v>
      </c>
      <c r="B12" s="2" t="s">
        <v>34</v>
      </c>
      <c r="C12" s="1" t="s">
        <v>6</v>
      </c>
      <c r="D12" s="1" t="s">
        <v>24</v>
      </c>
      <c r="E12" s="2" t="s">
        <v>78</v>
      </c>
      <c r="F12" s="4" t="s">
        <v>131</v>
      </c>
      <c r="G12" s="2" t="s">
        <v>139</v>
      </c>
      <c r="H12" s="2">
        <v>100</v>
      </c>
      <c r="I12" s="2">
        <v>3778</v>
      </c>
      <c r="J12" s="2">
        <f t="shared" si="0"/>
        <v>377800</v>
      </c>
    </row>
    <row r="13" spans="1:10" ht="30" x14ac:dyDescent="0.25">
      <c r="A13" s="5" t="s">
        <v>8</v>
      </c>
      <c r="B13" s="2" t="s">
        <v>35</v>
      </c>
      <c r="C13" s="1" t="s">
        <v>6</v>
      </c>
      <c r="D13" s="1" t="s">
        <v>24</v>
      </c>
      <c r="E13" s="2" t="s">
        <v>79</v>
      </c>
      <c r="F13" s="4" t="s">
        <v>131</v>
      </c>
      <c r="G13" s="2" t="s">
        <v>136</v>
      </c>
      <c r="H13" s="2">
        <v>40</v>
      </c>
      <c r="I13" s="2">
        <v>22400.01</v>
      </c>
      <c r="J13" s="2">
        <f t="shared" si="0"/>
        <v>896000.39999999991</v>
      </c>
    </row>
    <row r="14" spans="1:10" ht="30" x14ac:dyDescent="0.25">
      <c r="A14" s="5" t="s">
        <v>8</v>
      </c>
      <c r="B14" s="2" t="s">
        <v>36</v>
      </c>
      <c r="C14" s="1" t="s">
        <v>6</v>
      </c>
      <c r="D14" s="1" t="s">
        <v>24</v>
      </c>
      <c r="E14" s="2" t="s">
        <v>80</v>
      </c>
      <c r="F14" s="4" t="s">
        <v>131</v>
      </c>
      <c r="G14" s="2" t="s">
        <v>136</v>
      </c>
      <c r="H14" s="2">
        <v>20</v>
      </c>
      <c r="I14" s="2">
        <v>25900</v>
      </c>
      <c r="J14" s="2">
        <f t="shared" si="0"/>
        <v>518000</v>
      </c>
    </row>
    <row r="15" spans="1:10" ht="30" x14ac:dyDescent="0.25">
      <c r="A15" s="5" t="s">
        <v>8</v>
      </c>
      <c r="B15" s="2" t="s">
        <v>37</v>
      </c>
      <c r="C15" s="1" t="s">
        <v>6</v>
      </c>
      <c r="D15" s="1" t="s">
        <v>24</v>
      </c>
      <c r="E15" s="2" t="s">
        <v>81</v>
      </c>
      <c r="F15" s="4" t="s">
        <v>131</v>
      </c>
      <c r="G15" s="2" t="s">
        <v>136</v>
      </c>
      <c r="H15" s="2">
        <v>15</v>
      </c>
      <c r="I15" s="2">
        <v>71000</v>
      </c>
      <c r="J15" s="2">
        <f t="shared" si="0"/>
        <v>1065000</v>
      </c>
    </row>
    <row r="16" spans="1:10" ht="45" x14ac:dyDescent="0.25">
      <c r="A16" s="5" t="s">
        <v>12</v>
      </c>
      <c r="B16" s="2" t="s">
        <v>29</v>
      </c>
      <c r="C16" s="1" t="s">
        <v>6</v>
      </c>
      <c r="D16" s="3" t="s">
        <v>23</v>
      </c>
      <c r="E16" s="2" t="s">
        <v>82</v>
      </c>
      <c r="F16" s="4" t="s">
        <v>132</v>
      </c>
      <c r="G16" s="2" t="s">
        <v>137</v>
      </c>
      <c r="H16" s="2">
        <v>2</v>
      </c>
      <c r="I16" s="2">
        <v>3343750</v>
      </c>
      <c r="J16" s="2">
        <f t="shared" si="0"/>
        <v>6687500</v>
      </c>
    </row>
    <row r="17" spans="1:10" ht="45" x14ac:dyDescent="0.25">
      <c r="A17" s="5" t="s">
        <v>12</v>
      </c>
      <c r="B17" s="2" t="s">
        <v>29</v>
      </c>
      <c r="C17" s="1" t="s">
        <v>6</v>
      </c>
      <c r="D17" s="3" t="s">
        <v>23</v>
      </c>
      <c r="E17" s="2" t="s">
        <v>83</v>
      </c>
      <c r="F17" s="4" t="s">
        <v>132</v>
      </c>
      <c r="G17" s="2" t="s">
        <v>137</v>
      </c>
      <c r="H17" s="2">
        <v>1</v>
      </c>
      <c r="I17" s="2">
        <v>3238045.05</v>
      </c>
      <c r="J17" s="2">
        <f t="shared" si="0"/>
        <v>3238045.05</v>
      </c>
    </row>
    <row r="18" spans="1:10" ht="30" x14ac:dyDescent="0.25">
      <c r="A18" s="5" t="s">
        <v>5</v>
      </c>
      <c r="B18" s="2" t="s">
        <v>28</v>
      </c>
      <c r="C18" s="1" t="s">
        <v>6</v>
      </c>
      <c r="D18" s="1" t="s">
        <v>24</v>
      </c>
      <c r="E18" s="5" t="s">
        <v>84</v>
      </c>
      <c r="F18" s="4" t="s">
        <v>131</v>
      </c>
      <c r="G18" s="2" t="s">
        <v>137</v>
      </c>
      <c r="H18" s="2">
        <v>5</v>
      </c>
      <c r="I18" s="2">
        <v>450000</v>
      </c>
      <c r="J18" s="2">
        <f t="shared" si="0"/>
        <v>2250000</v>
      </c>
    </row>
    <row r="19" spans="1:10" ht="30" x14ac:dyDescent="0.25">
      <c r="A19" s="5" t="s">
        <v>10</v>
      </c>
      <c r="B19" s="15" t="s">
        <v>38</v>
      </c>
      <c r="C19" s="1" t="s">
        <v>6</v>
      </c>
      <c r="D19" s="1" t="s">
        <v>24</v>
      </c>
      <c r="E19" s="2" t="s">
        <v>85</v>
      </c>
      <c r="F19" s="4" t="s">
        <v>21</v>
      </c>
      <c r="G19" s="2" t="s">
        <v>137</v>
      </c>
      <c r="H19" s="2">
        <v>15</v>
      </c>
      <c r="I19" s="2">
        <v>900000</v>
      </c>
      <c r="J19" s="2">
        <f t="shared" si="0"/>
        <v>13500000</v>
      </c>
    </row>
    <row r="20" spans="1:10" ht="30" x14ac:dyDescent="0.25">
      <c r="A20" s="5" t="s">
        <v>8</v>
      </c>
      <c r="B20" s="2" t="s">
        <v>39</v>
      </c>
      <c r="C20" s="1" t="s">
        <v>6</v>
      </c>
      <c r="D20" s="1" t="s">
        <v>24</v>
      </c>
      <c r="E20" s="2" t="s">
        <v>86</v>
      </c>
      <c r="F20" s="4" t="s">
        <v>133</v>
      </c>
      <c r="G20" s="2" t="s">
        <v>136</v>
      </c>
      <c r="H20" s="2">
        <v>1</v>
      </c>
      <c r="I20" s="2">
        <v>2100000</v>
      </c>
      <c r="J20" s="2">
        <f t="shared" si="0"/>
        <v>2100000</v>
      </c>
    </row>
    <row r="21" spans="1:10" ht="30" x14ac:dyDescent="0.25">
      <c r="A21" s="5" t="s">
        <v>8</v>
      </c>
      <c r="B21" s="2" t="s">
        <v>40</v>
      </c>
      <c r="C21" s="1" t="s">
        <v>6</v>
      </c>
      <c r="D21" s="1" t="s">
        <v>24</v>
      </c>
      <c r="E21" s="2" t="s">
        <v>87</v>
      </c>
      <c r="F21" s="4" t="s">
        <v>131</v>
      </c>
      <c r="G21" s="2" t="s">
        <v>136</v>
      </c>
      <c r="H21" s="2">
        <v>20</v>
      </c>
      <c r="I21" s="2">
        <v>169970</v>
      </c>
      <c r="J21" s="2">
        <f t="shared" si="0"/>
        <v>3399400</v>
      </c>
    </row>
    <row r="22" spans="1:10" ht="45" x14ac:dyDescent="0.25">
      <c r="A22" s="5" t="s">
        <v>12</v>
      </c>
      <c r="B22" s="2" t="s">
        <v>29</v>
      </c>
      <c r="C22" s="1" t="s">
        <v>6</v>
      </c>
      <c r="D22" s="3" t="s">
        <v>23</v>
      </c>
      <c r="E22" s="2" t="s">
        <v>88</v>
      </c>
      <c r="F22" s="4" t="s">
        <v>132</v>
      </c>
      <c r="G22" s="2" t="s">
        <v>137</v>
      </c>
      <c r="H22" s="2">
        <v>2</v>
      </c>
      <c r="I22" s="2">
        <v>679000</v>
      </c>
      <c r="J22" s="2">
        <f t="shared" si="0"/>
        <v>1358000</v>
      </c>
    </row>
    <row r="23" spans="1:10" ht="30" x14ac:dyDescent="0.25">
      <c r="A23" s="5" t="s">
        <v>15</v>
      </c>
      <c r="B23" s="2" t="s">
        <v>41</v>
      </c>
      <c r="C23" s="1" t="s">
        <v>6</v>
      </c>
      <c r="D23" s="3" t="s">
        <v>23</v>
      </c>
      <c r="E23" s="2" t="s">
        <v>89</v>
      </c>
      <c r="F23" s="4" t="s">
        <v>22</v>
      </c>
      <c r="G23" s="2" t="s">
        <v>137</v>
      </c>
      <c r="H23" s="2">
        <v>1</v>
      </c>
      <c r="I23" s="2">
        <v>3995363</v>
      </c>
      <c r="J23" s="2">
        <f t="shared" si="0"/>
        <v>3995363</v>
      </c>
    </row>
    <row r="24" spans="1:10" ht="30" x14ac:dyDescent="0.25">
      <c r="A24" s="5" t="s">
        <v>5</v>
      </c>
      <c r="B24" s="2" t="s">
        <v>42</v>
      </c>
      <c r="C24" s="1" t="s">
        <v>6</v>
      </c>
      <c r="D24" s="1" t="s">
        <v>24</v>
      </c>
      <c r="E24" s="2" t="s">
        <v>90</v>
      </c>
      <c r="F24" s="4" t="s">
        <v>134</v>
      </c>
      <c r="G24" s="2" t="s">
        <v>137</v>
      </c>
      <c r="H24" s="2">
        <v>1</v>
      </c>
      <c r="I24" s="2">
        <v>761800</v>
      </c>
      <c r="J24" s="2">
        <f t="shared" si="0"/>
        <v>761800</v>
      </c>
    </row>
    <row r="25" spans="1:10" ht="30" x14ac:dyDescent="0.25">
      <c r="A25" s="5" t="s">
        <v>5</v>
      </c>
      <c r="B25" s="2" t="s">
        <v>42</v>
      </c>
      <c r="C25" s="1" t="s">
        <v>6</v>
      </c>
      <c r="D25" s="1" t="s">
        <v>24</v>
      </c>
      <c r="E25" s="2" t="s">
        <v>91</v>
      </c>
      <c r="F25" s="4" t="s">
        <v>134</v>
      </c>
      <c r="G25" s="2" t="s">
        <v>137</v>
      </c>
      <c r="H25" s="2">
        <v>1</v>
      </c>
      <c r="I25" s="2">
        <v>9317400</v>
      </c>
      <c r="J25" s="2">
        <f t="shared" si="0"/>
        <v>9317400</v>
      </c>
    </row>
    <row r="26" spans="1:10" ht="30" x14ac:dyDescent="0.25">
      <c r="A26" s="5" t="s">
        <v>8</v>
      </c>
      <c r="B26" s="2" t="s">
        <v>43</v>
      </c>
      <c r="C26" s="1" t="s">
        <v>6</v>
      </c>
      <c r="D26" s="1" t="s">
        <v>24</v>
      </c>
      <c r="E26" s="2" t="s">
        <v>92</v>
      </c>
      <c r="F26" s="4" t="s">
        <v>134</v>
      </c>
      <c r="G26" s="2" t="s">
        <v>136</v>
      </c>
      <c r="H26" s="2">
        <v>1</v>
      </c>
      <c r="I26" s="2">
        <v>310000</v>
      </c>
      <c r="J26" s="2">
        <f t="shared" si="0"/>
        <v>310000</v>
      </c>
    </row>
    <row r="27" spans="1:10" ht="30" x14ac:dyDescent="0.25">
      <c r="A27" s="5" t="s">
        <v>5</v>
      </c>
      <c r="B27" s="2" t="s">
        <v>28</v>
      </c>
      <c r="C27" s="1" t="s">
        <v>6</v>
      </c>
      <c r="D27" s="1" t="s">
        <v>24</v>
      </c>
      <c r="E27" s="2" t="s">
        <v>93</v>
      </c>
      <c r="F27" s="4" t="s">
        <v>131</v>
      </c>
      <c r="G27" s="2" t="s">
        <v>137</v>
      </c>
      <c r="H27" s="2">
        <v>5</v>
      </c>
      <c r="I27" s="2">
        <v>450000</v>
      </c>
      <c r="J27" s="2">
        <f t="shared" si="0"/>
        <v>2250000</v>
      </c>
    </row>
    <row r="28" spans="1:10" ht="45" x14ac:dyDescent="0.25">
      <c r="A28" s="5" t="s">
        <v>12</v>
      </c>
      <c r="B28" s="2" t="s">
        <v>29</v>
      </c>
      <c r="C28" s="1" t="s">
        <v>6</v>
      </c>
      <c r="D28" s="3" t="s">
        <v>23</v>
      </c>
      <c r="E28" s="2" t="s">
        <v>94</v>
      </c>
      <c r="F28" s="4" t="s">
        <v>132</v>
      </c>
      <c r="G28" s="2" t="s">
        <v>137</v>
      </c>
      <c r="H28" s="2">
        <v>4</v>
      </c>
      <c r="I28" s="2">
        <v>214761.92</v>
      </c>
      <c r="J28" s="2">
        <f t="shared" si="0"/>
        <v>859047.68</v>
      </c>
    </row>
    <row r="29" spans="1:10" ht="30" x14ac:dyDescent="0.25">
      <c r="A29" s="5" t="s">
        <v>8</v>
      </c>
      <c r="B29" s="2" t="s">
        <v>44</v>
      </c>
      <c r="C29" s="1" t="s">
        <v>6</v>
      </c>
      <c r="D29" s="1" t="s">
        <v>24</v>
      </c>
      <c r="E29" s="2" t="s">
        <v>95</v>
      </c>
      <c r="F29" s="4" t="s">
        <v>131</v>
      </c>
      <c r="G29" s="2" t="s">
        <v>136</v>
      </c>
      <c r="H29" s="2">
        <v>20</v>
      </c>
      <c r="I29" s="2">
        <v>20000</v>
      </c>
      <c r="J29" s="2">
        <f t="shared" si="0"/>
        <v>400000</v>
      </c>
    </row>
    <row r="30" spans="1:10" ht="30" x14ac:dyDescent="0.25">
      <c r="A30" s="5" t="s">
        <v>15</v>
      </c>
      <c r="B30" s="2" t="s">
        <v>41</v>
      </c>
      <c r="C30" s="1" t="s">
        <v>6</v>
      </c>
      <c r="D30" s="3" t="s">
        <v>23</v>
      </c>
      <c r="E30" s="2" t="s">
        <v>96</v>
      </c>
      <c r="F30" s="4" t="s">
        <v>22</v>
      </c>
      <c r="G30" s="2" t="s">
        <v>137</v>
      </c>
      <c r="H30" s="2">
        <v>1</v>
      </c>
      <c r="I30" s="2">
        <v>6552046</v>
      </c>
      <c r="J30" s="2">
        <f t="shared" si="0"/>
        <v>6552046</v>
      </c>
    </row>
    <row r="31" spans="1:10" ht="45" x14ac:dyDescent="0.25">
      <c r="A31" s="5" t="s">
        <v>9</v>
      </c>
      <c r="B31" s="2" t="s">
        <v>45</v>
      </c>
      <c r="C31" s="1" t="s">
        <v>6</v>
      </c>
      <c r="D31" s="3" t="s">
        <v>23</v>
      </c>
      <c r="E31" s="2" t="s">
        <v>97</v>
      </c>
      <c r="F31" s="4" t="s">
        <v>134</v>
      </c>
      <c r="G31" s="2" t="s">
        <v>137</v>
      </c>
      <c r="H31" s="2">
        <v>450</v>
      </c>
      <c r="I31" s="2">
        <v>35110</v>
      </c>
      <c r="J31" s="2">
        <f t="shared" si="0"/>
        <v>15799500</v>
      </c>
    </row>
    <row r="32" spans="1:10" ht="30" x14ac:dyDescent="0.25">
      <c r="A32" s="5" t="s">
        <v>8</v>
      </c>
      <c r="B32" s="2" t="s">
        <v>16</v>
      </c>
      <c r="C32" s="1" t="s">
        <v>6</v>
      </c>
      <c r="D32" s="1" t="s">
        <v>24</v>
      </c>
      <c r="E32" s="2" t="s">
        <v>98</v>
      </c>
      <c r="F32" s="4" t="s">
        <v>132</v>
      </c>
      <c r="G32" s="2" t="s">
        <v>136</v>
      </c>
      <c r="H32" s="2">
        <v>2</v>
      </c>
      <c r="I32" s="2">
        <v>1250800</v>
      </c>
      <c r="J32" s="2">
        <f t="shared" si="0"/>
        <v>2501600</v>
      </c>
    </row>
    <row r="33" spans="1:10" ht="30" x14ac:dyDescent="0.25">
      <c r="A33" s="5" t="s">
        <v>18</v>
      </c>
      <c r="B33" s="2" t="s">
        <v>46</v>
      </c>
      <c r="C33" s="1" t="s">
        <v>6</v>
      </c>
      <c r="D33" s="1" t="s">
        <v>24</v>
      </c>
      <c r="E33" s="2" t="s">
        <v>99</v>
      </c>
      <c r="F33" s="4" t="s">
        <v>131</v>
      </c>
      <c r="G33" s="2" t="s">
        <v>136</v>
      </c>
      <c r="H33" s="2">
        <v>180</v>
      </c>
      <c r="I33" s="2">
        <v>2350</v>
      </c>
      <c r="J33" s="2">
        <f t="shared" si="0"/>
        <v>423000</v>
      </c>
    </row>
    <row r="34" spans="1:10" ht="30" x14ac:dyDescent="0.25">
      <c r="A34" s="5" t="s">
        <v>18</v>
      </c>
      <c r="B34" s="2" t="s">
        <v>47</v>
      </c>
      <c r="C34" s="1" t="s">
        <v>6</v>
      </c>
      <c r="D34" s="1" t="s">
        <v>24</v>
      </c>
      <c r="E34" s="2" t="s">
        <v>100</v>
      </c>
      <c r="F34" s="4" t="s">
        <v>131</v>
      </c>
      <c r="G34" s="2" t="s">
        <v>136</v>
      </c>
      <c r="H34" s="2">
        <v>200</v>
      </c>
      <c r="I34" s="2">
        <v>14990</v>
      </c>
      <c r="J34" s="2">
        <f t="shared" si="0"/>
        <v>2998000</v>
      </c>
    </row>
    <row r="35" spans="1:10" ht="30" x14ac:dyDescent="0.25">
      <c r="A35" s="5" t="s">
        <v>7</v>
      </c>
      <c r="B35" s="2" t="s">
        <v>48</v>
      </c>
      <c r="C35" s="1" t="s">
        <v>6</v>
      </c>
      <c r="D35" s="1" t="s">
        <v>24</v>
      </c>
      <c r="E35" s="2" t="s">
        <v>101</v>
      </c>
      <c r="F35" s="4" t="s">
        <v>131</v>
      </c>
      <c r="G35" s="2" t="s">
        <v>140</v>
      </c>
      <c r="H35" s="2">
        <v>14</v>
      </c>
      <c r="I35" s="2">
        <v>228000</v>
      </c>
      <c r="J35" s="2">
        <f t="shared" si="0"/>
        <v>3192000</v>
      </c>
    </row>
    <row r="36" spans="1:10" ht="30" x14ac:dyDescent="0.25">
      <c r="A36" s="5" t="s">
        <v>7</v>
      </c>
      <c r="B36" s="2" t="s">
        <v>49</v>
      </c>
      <c r="C36" s="1" t="s">
        <v>6</v>
      </c>
      <c r="D36" s="1" t="s">
        <v>24</v>
      </c>
      <c r="E36" s="2" t="s">
        <v>102</v>
      </c>
      <c r="F36" s="4" t="s">
        <v>131</v>
      </c>
      <c r="G36" s="2" t="s">
        <v>137</v>
      </c>
      <c r="H36" s="2">
        <v>1</v>
      </c>
      <c r="I36" s="2">
        <v>3600000</v>
      </c>
      <c r="J36" s="2">
        <f t="shared" si="0"/>
        <v>3600000</v>
      </c>
    </row>
    <row r="37" spans="1:10" ht="30" x14ac:dyDescent="0.25">
      <c r="A37" s="5" t="s">
        <v>8</v>
      </c>
      <c r="B37" s="2" t="s">
        <v>50</v>
      </c>
      <c r="C37" s="1" t="s">
        <v>6</v>
      </c>
      <c r="D37" s="1" t="s">
        <v>24</v>
      </c>
      <c r="E37" s="2" t="s">
        <v>103</v>
      </c>
      <c r="F37" s="4" t="s">
        <v>131</v>
      </c>
      <c r="G37" s="2" t="s">
        <v>136</v>
      </c>
      <c r="H37" s="2">
        <v>3</v>
      </c>
      <c r="I37" s="2">
        <v>17000</v>
      </c>
      <c r="J37" s="2">
        <f t="shared" si="0"/>
        <v>51000</v>
      </c>
    </row>
    <row r="38" spans="1:10" ht="30" x14ac:dyDescent="0.25">
      <c r="A38" s="5" t="s">
        <v>8</v>
      </c>
      <c r="B38" s="2" t="s">
        <v>51</v>
      </c>
      <c r="C38" s="1" t="s">
        <v>6</v>
      </c>
      <c r="D38" s="1" t="s">
        <v>24</v>
      </c>
      <c r="E38" s="2" t="s">
        <v>104</v>
      </c>
      <c r="F38" s="4" t="s">
        <v>131</v>
      </c>
      <c r="G38" s="2" t="s">
        <v>136</v>
      </c>
      <c r="H38" s="2">
        <v>2</v>
      </c>
      <c r="I38" s="2">
        <v>14500</v>
      </c>
      <c r="J38" s="2">
        <f t="shared" si="0"/>
        <v>29000</v>
      </c>
    </row>
    <row r="39" spans="1:10" ht="30" x14ac:dyDescent="0.25">
      <c r="A39" s="5" t="s">
        <v>8</v>
      </c>
      <c r="B39" s="2" t="s">
        <v>50</v>
      </c>
      <c r="C39" s="1" t="s">
        <v>6</v>
      </c>
      <c r="D39" s="1" t="s">
        <v>24</v>
      </c>
      <c r="E39" s="2" t="s">
        <v>105</v>
      </c>
      <c r="F39" s="4" t="s">
        <v>131</v>
      </c>
      <c r="G39" s="2" t="s">
        <v>136</v>
      </c>
      <c r="H39" s="2">
        <v>2</v>
      </c>
      <c r="I39" s="2">
        <v>12700</v>
      </c>
      <c r="J39" s="2">
        <f t="shared" si="0"/>
        <v>25400</v>
      </c>
    </row>
    <row r="40" spans="1:10" ht="30" x14ac:dyDescent="0.25">
      <c r="A40" s="5" t="s">
        <v>8</v>
      </c>
      <c r="B40" s="2" t="s">
        <v>51</v>
      </c>
      <c r="C40" s="1" t="s">
        <v>6</v>
      </c>
      <c r="D40" s="1" t="s">
        <v>24</v>
      </c>
      <c r="E40" s="2" t="s">
        <v>106</v>
      </c>
      <c r="F40" s="4" t="s">
        <v>131</v>
      </c>
      <c r="G40" s="2" t="s">
        <v>136</v>
      </c>
      <c r="H40" s="2">
        <v>8</v>
      </c>
      <c r="I40" s="2">
        <v>12700</v>
      </c>
      <c r="J40" s="2">
        <f t="shared" si="0"/>
        <v>101600</v>
      </c>
    </row>
    <row r="41" spans="1:10" ht="30" x14ac:dyDescent="0.25">
      <c r="A41" s="5" t="s">
        <v>8</v>
      </c>
      <c r="B41" s="2" t="s">
        <v>52</v>
      </c>
      <c r="C41" s="1" t="s">
        <v>6</v>
      </c>
      <c r="D41" s="1" t="s">
        <v>24</v>
      </c>
      <c r="E41" s="2" t="s">
        <v>107</v>
      </c>
      <c r="F41" s="4" t="s">
        <v>131</v>
      </c>
      <c r="G41" s="2" t="s">
        <v>136</v>
      </c>
      <c r="H41" s="2">
        <v>36</v>
      </c>
      <c r="I41" s="2">
        <v>219000</v>
      </c>
      <c r="J41" s="2">
        <f t="shared" si="0"/>
        <v>7884000</v>
      </c>
    </row>
    <row r="42" spans="1:10" ht="75" x14ac:dyDescent="0.25">
      <c r="A42" s="5" t="s">
        <v>7</v>
      </c>
      <c r="B42" s="2" t="s">
        <v>53</v>
      </c>
      <c r="C42" s="1" t="s">
        <v>6</v>
      </c>
      <c r="D42" s="3" t="s">
        <v>23</v>
      </c>
      <c r="E42" s="2" t="s">
        <v>108</v>
      </c>
      <c r="F42" s="4" t="s">
        <v>134</v>
      </c>
      <c r="G42" s="2" t="s">
        <v>137</v>
      </c>
      <c r="H42" s="2">
        <v>1</v>
      </c>
      <c r="I42" s="2">
        <v>5535320</v>
      </c>
      <c r="J42" s="2">
        <f t="shared" si="0"/>
        <v>5535320</v>
      </c>
    </row>
    <row r="43" spans="1:10" ht="30" x14ac:dyDescent="0.25">
      <c r="A43" s="5" t="str">
        <f>A35</f>
        <v>4299990</v>
      </c>
      <c r="B43" s="2" t="str">
        <f>B35</f>
        <v>Jalyuzi pardalarni ta'mirlash va o'rnatish xizmati</v>
      </c>
      <c r="C43" s="1" t="s">
        <v>6</v>
      </c>
      <c r="D43" s="1" t="s">
        <v>24</v>
      </c>
      <c r="E43" s="2" t="s">
        <v>109</v>
      </c>
      <c r="F43" s="4" t="s">
        <v>131</v>
      </c>
      <c r="G43" s="2" t="s">
        <v>137</v>
      </c>
      <c r="H43" s="2">
        <v>14</v>
      </c>
      <c r="I43" s="2">
        <v>228000</v>
      </c>
      <c r="J43" s="2">
        <f t="shared" si="0"/>
        <v>3192000</v>
      </c>
    </row>
    <row r="44" spans="1:10" ht="30" x14ac:dyDescent="0.25">
      <c r="A44" s="5" t="s">
        <v>7</v>
      </c>
      <c r="B44" s="2" t="s">
        <v>54</v>
      </c>
      <c r="C44" s="1" t="s">
        <v>6</v>
      </c>
      <c r="D44" s="1" t="s">
        <v>24</v>
      </c>
      <c r="E44" s="2" t="s">
        <v>110</v>
      </c>
      <c r="F44" s="4" t="s">
        <v>131</v>
      </c>
      <c r="G44" s="2" t="s">
        <v>137</v>
      </c>
      <c r="H44" s="2">
        <v>1</v>
      </c>
      <c r="I44" s="2">
        <v>6000000</v>
      </c>
      <c r="J44" s="2">
        <f t="shared" si="0"/>
        <v>6000000</v>
      </c>
    </row>
    <row r="45" spans="1:10" ht="30" x14ac:dyDescent="0.25">
      <c r="A45" s="5" t="s">
        <v>8</v>
      </c>
      <c r="B45" s="2" t="s">
        <v>55</v>
      </c>
      <c r="C45" s="1" t="s">
        <v>6</v>
      </c>
      <c r="D45" s="1" t="s">
        <v>24</v>
      </c>
      <c r="E45" s="2" t="s">
        <v>111</v>
      </c>
      <c r="F45" s="4" t="s">
        <v>131</v>
      </c>
      <c r="G45" s="2" t="s">
        <v>136</v>
      </c>
      <c r="H45" s="2">
        <v>1</v>
      </c>
      <c r="I45" s="2">
        <v>1202250</v>
      </c>
      <c r="J45" s="2">
        <f t="shared" si="0"/>
        <v>1202250</v>
      </c>
    </row>
    <row r="46" spans="1:10" ht="30" x14ac:dyDescent="0.25">
      <c r="A46" s="5" t="s">
        <v>8</v>
      </c>
      <c r="B46" s="2" t="s">
        <v>55</v>
      </c>
      <c r="C46" s="1" t="s">
        <v>6</v>
      </c>
      <c r="D46" s="1" t="s">
        <v>24</v>
      </c>
      <c r="E46" s="2" t="s">
        <v>112</v>
      </c>
      <c r="F46" s="4" t="s">
        <v>131</v>
      </c>
      <c r="G46" s="2" t="s">
        <v>136</v>
      </c>
      <c r="H46" s="2">
        <v>1</v>
      </c>
      <c r="I46" s="2">
        <v>1202500</v>
      </c>
      <c r="J46" s="2">
        <f t="shared" si="0"/>
        <v>1202500</v>
      </c>
    </row>
    <row r="47" spans="1:10" ht="30" x14ac:dyDescent="0.25">
      <c r="A47" s="5" t="s">
        <v>11</v>
      </c>
      <c r="B47" s="2" t="s">
        <v>56</v>
      </c>
      <c r="C47" s="1" t="s">
        <v>6</v>
      </c>
      <c r="D47" s="1" t="s">
        <v>24</v>
      </c>
      <c r="E47" s="2" t="s">
        <v>113</v>
      </c>
      <c r="F47" s="4" t="s">
        <v>131</v>
      </c>
      <c r="G47" s="2" t="s">
        <v>137</v>
      </c>
      <c r="H47" s="2">
        <v>12</v>
      </c>
      <c r="I47" s="2">
        <v>830000</v>
      </c>
      <c r="J47" s="2">
        <f t="shared" si="0"/>
        <v>9960000</v>
      </c>
    </row>
    <row r="48" spans="1:10" ht="45" x14ac:dyDescent="0.25">
      <c r="A48" s="5" t="s">
        <v>9</v>
      </c>
      <c r="B48" s="2" t="s">
        <v>57</v>
      </c>
      <c r="C48" s="1" t="s">
        <v>6</v>
      </c>
      <c r="D48" s="3" t="s">
        <v>23</v>
      </c>
      <c r="E48" s="2" t="s">
        <v>114</v>
      </c>
      <c r="F48" s="4" t="s">
        <v>131</v>
      </c>
      <c r="G48" s="2" t="s">
        <v>137</v>
      </c>
      <c r="H48" s="2">
        <v>15000</v>
      </c>
      <c r="I48" s="2">
        <v>27433.333299999998</v>
      </c>
      <c r="J48" s="2">
        <f t="shared" si="0"/>
        <v>411499999.5</v>
      </c>
    </row>
    <row r="49" spans="1:10" ht="45" x14ac:dyDescent="0.25">
      <c r="A49" s="5" t="s">
        <v>9</v>
      </c>
      <c r="B49" s="2" t="s">
        <v>45</v>
      </c>
      <c r="C49" s="1" t="s">
        <v>6</v>
      </c>
      <c r="D49" s="3" t="s">
        <v>23</v>
      </c>
      <c r="E49" s="2" t="s">
        <v>115</v>
      </c>
      <c r="F49" s="4" t="s">
        <v>134</v>
      </c>
      <c r="G49" s="2" t="s">
        <v>137</v>
      </c>
      <c r="H49" s="2">
        <v>1650</v>
      </c>
      <c r="I49" s="2">
        <v>35110</v>
      </c>
      <c r="J49" s="2">
        <f t="shared" si="0"/>
        <v>57931500</v>
      </c>
    </row>
    <row r="50" spans="1:10" ht="30" x14ac:dyDescent="0.25">
      <c r="A50" s="5" t="str">
        <f>A43</f>
        <v>4299990</v>
      </c>
      <c r="B50" s="2" t="str">
        <f>B43</f>
        <v>Jalyuzi pardalarni ta'mirlash va o'rnatish xizmati</v>
      </c>
      <c r="C50" s="1" t="s">
        <v>6</v>
      </c>
      <c r="D50" s="1" t="s">
        <v>24</v>
      </c>
      <c r="E50" s="2" t="s">
        <v>116</v>
      </c>
      <c r="F50" s="4" t="s">
        <v>131</v>
      </c>
      <c r="G50" s="2" t="s">
        <v>137</v>
      </c>
      <c r="H50" s="2">
        <v>14</v>
      </c>
      <c r="I50" s="2">
        <v>228000</v>
      </c>
      <c r="J50" s="2">
        <f t="shared" si="0"/>
        <v>3192000</v>
      </c>
    </row>
    <row r="51" spans="1:10" ht="45" x14ac:dyDescent="0.25">
      <c r="A51" s="5" t="s">
        <v>12</v>
      </c>
      <c r="B51" s="2" t="s">
        <v>29</v>
      </c>
      <c r="C51" s="1" t="s">
        <v>6</v>
      </c>
      <c r="D51" s="3" t="s">
        <v>23</v>
      </c>
      <c r="E51" s="2" t="s">
        <v>117</v>
      </c>
      <c r="F51" s="4" t="s">
        <v>132</v>
      </c>
      <c r="G51" s="2" t="s">
        <v>137</v>
      </c>
      <c r="H51" s="2">
        <v>1</v>
      </c>
      <c r="I51" s="2">
        <v>540000</v>
      </c>
      <c r="J51" s="2">
        <f t="shared" si="0"/>
        <v>540000</v>
      </c>
    </row>
    <row r="52" spans="1:10" ht="30" x14ac:dyDescent="0.25">
      <c r="A52" s="5" t="s">
        <v>8</v>
      </c>
      <c r="B52" s="2" t="s">
        <v>58</v>
      </c>
      <c r="C52" s="1" t="s">
        <v>6</v>
      </c>
      <c r="D52" s="1" t="s">
        <v>24</v>
      </c>
      <c r="E52" s="2" t="s">
        <v>118</v>
      </c>
      <c r="F52" s="4" t="s">
        <v>131</v>
      </c>
      <c r="G52" s="2" t="s">
        <v>136</v>
      </c>
      <c r="H52" s="2">
        <v>150</v>
      </c>
      <c r="I52" s="2">
        <v>15000</v>
      </c>
      <c r="J52" s="2">
        <f t="shared" si="0"/>
        <v>2250000</v>
      </c>
    </row>
    <row r="53" spans="1:10" ht="30" x14ac:dyDescent="0.25">
      <c r="A53" s="5" t="s">
        <v>8</v>
      </c>
      <c r="B53" s="2" t="s">
        <v>59</v>
      </c>
      <c r="C53" s="1" t="s">
        <v>6</v>
      </c>
      <c r="D53" s="1" t="s">
        <v>24</v>
      </c>
      <c r="E53" s="2" t="s">
        <v>119</v>
      </c>
      <c r="F53" s="4" t="s">
        <v>131</v>
      </c>
      <c r="G53" s="2" t="s">
        <v>136</v>
      </c>
      <c r="H53" s="2">
        <v>20</v>
      </c>
      <c r="I53" s="2">
        <v>13000</v>
      </c>
      <c r="J53" s="2">
        <f t="shared" si="0"/>
        <v>260000</v>
      </c>
    </row>
    <row r="54" spans="1:10" ht="30" x14ac:dyDescent="0.25">
      <c r="A54" s="5" t="s">
        <v>8</v>
      </c>
      <c r="B54" s="2" t="s">
        <v>60</v>
      </c>
      <c r="C54" s="1" t="s">
        <v>6</v>
      </c>
      <c r="D54" s="1" t="s">
        <v>24</v>
      </c>
      <c r="E54" s="2" t="s">
        <v>120</v>
      </c>
      <c r="F54" s="4" t="s">
        <v>131</v>
      </c>
      <c r="G54" s="2" t="s">
        <v>138</v>
      </c>
      <c r="H54" s="2">
        <v>100</v>
      </c>
      <c r="I54" s="2">
        <v>18470</v>
      </c>
      <c r="J54" s="2">
        <f t="shared" si="0"/>
        <v>1847000</v>
      </c>
    </row>
    <row r="55" spans="1:10" ht="30" x14ac:dyDescent="0.25">
      <c r="A55" s="5" t="s">
        <v>8</v>
      </c>
      <c r="B55" s="2" t="s">
        <v>61</v>
      </c>
      <c r="C55" s="1" t="s">
        <v>6</v>
      </c>
      <c r="D55" s="1" t="s">
        <v>24</v>
      </c>
      <c r="E55" s="2" t="s">
        <v>121</v>
      </c>
      <c r="F55" s="4" t="s">
        <v>131</v>
      </c>
      <c r="G55" s="2" t="s">
        <v>136</v>
      </c>
      <c r="H55" s="2">
        <v>50</v>
      </c>
      <c r="I55" s="2">
        <v>3890</v>
      </c>
      <c r="J55" s="2">
        <f t="shared" si="0"/>
        <v>194500</v>
      </c>
    </row>
    <row r="56" spans="1:10" ht="30" x14ac:dyDescent="0.25">
      <c r="A56" s="5" t="s">
        <v>14</v>
      </c>
      <c r="B56" s="2" t="s">
        <v>62</v>
      </c>
      <c r="C56" s="1" t="s">
        <v>6</v>
      </c>
      <c r="D56" s="3" t="s">
        <v>23</v>
      </c>
      <c r="E56" s="2" t="s">
        <v>122</v>
      </c>
      <c r="F56" s="4" t="s">
        <v>135</v>
      </c>
      <c r="G56" s="2" t="s">
        <v>137</v>
      </c>
      <c r="H56" s="2">
        <v>1</v>
      </c>
      <c r="I56" s="2">
        <v>3185500</v>
      </c>
      <c r="J56" s="2">
        <f t="shared" si="0"/>
        <v>3185500</v>
      </c>
    </row>
    <row r="57" spans="1:10" ht="45" x14ac:dyDescent="0.25">
      <c r="A57" s="5" t="s">
        <v>20</v>
      </c>
      <c r="B57" s="2" t="s">
        <v>41</v>
      </c>
      <c r="C57" s="1" t="s">
        <v>6</v>
      </c>
      <c r="D57" s="3" t="s">
        <v>23</v>
      </c>
      <c r="E57" s="2" t="s">
        <v>123</v>
      </c>
      <c r="F57" s="4" t="s">
        <v>22</v>
      </c>
      <c r="G57" s="2" t="s">
        <v>137</v>
      </c>
      <c r="H57" s="2">
        <v>90</v>
      </c>
      <c r="I57" s="2">
        <v>1666666.6666000001</v>
      </c>
      <c r="J57" s="2">
        <f t="shared" si="0"/>
        <v>149999999.99400002</v>
      </c>
    </row>
    <row r="58" spans="1:10" ht="30" x14ac:dyDescent="0.25">
      <c r="A58" s="5" t="s">
        <v>8</v>
      </c>
      <c r="B58" s="2" t="s">
        <v>63</v>
      </c>
      <c r="C58" s="1" t="s">
        <v>6</v>
      </c>
      <c r="D58" s="1" t="s">
        <v>24</v>
      </c>
      <c r="E58" s="2" t="s">
        <v>124</v>
      </c>
      <c r="F58" s="4" t="s">
        <v>131</v>
      </c>
      <c r="G58" s="2" t="s">
        <v>136</v>
      </c>
      <c r="H58" s="2">
        <v>8</v>
      </c>
      <c r="I58" s="2">
        <v>1366200</v>
      </c>
      <c r="J58" s="2">
        <f t="shared" si="0"/>
        <v>10929600</v>
      </c>
    </row>
    <row r="59" spans="1:10" ht="30" x14ac:dyDescent="0.25">
      <c r="A59" s="5" t="s">
        <v>19</v>
      </c>
      <c r="B59" s="2" t="s">
        <v>64</v>
      </c>
      <c r="C59" s="1" t="s">
        <v>6</v>
      </c>
      <c r="D59" s="1" t="s">
        <v>24</v>
      </c>
      <c r="E59" s="2" t="s">
        <v>125</v>
      </c>
      <c r="F59" s="4" t="s">
        <v>131</v>
      </c>
      <c r="G59" s="2" t="s">
        <v>136</v>
      </c>
      <c r="H59" s="2">
        <v>50000</v>
      </c>
      <c r="I59" s="2">
        <v>1428.3</v>
      </c>
      <c r="J59" s="2">
        <f t="shared" si="0"/>
        <v>71415000</v>
      </c>
    </row>
    <row r="60" spans="1:10" ht="30" x14ac:dyDescent="0.25">
      <c r="A60" s="5" t="s">
        <v>7</v>
      </c>
      <c r="B60" s="2" t="s">
        <v>65</v>
      </c>
      <c r="C60" s="1" t="s">
        <v>6</v>
      </c>
      <c r="D60" s="3" t="s">
        <v>23</v>
      </c>
      <c r="E60" s="2" t="s">
        <v>126</v>
      </c>
      <c r="F60" s="4" t="s">
        <v>134</v>
      </c>
      <c r="G60" s="2" t="s">
        <v>137</v>
      </c>
      <c r="H60" s="2">
        <v>1</v>
      </c>
      <c r="I60" s="2">
        <v>3423042</v>
      </c>
      <c r="J60" s="2">
        <f t="shared" si="0"/>
        <v>3423042</v>
      </c>
    </row>
    <row r="61" spans="1:10" ht="30" x14ac:dyDescent="0.25">
      <c r="A61" s="5" t="s">
        <v>7</v>
      </c>
      <c r="B61" s="2" t="s">
        <v>66</v>
      </c>
      <c r="C61" s="1" t="s">
        <v>6</v>
      </c>
      <c r="D61" s="3" t="s">
        <v>23</v>
      </c>
      <c r="E61" s="2" t="s">
        <v>127</v>
      </c>
      <c r="F61" s="4" t="s">
        <v>134</v>
      </c>
      <c r="G61" s="2" t="s">
        <v>137</v>
      </c>
      <c r="H61" s="2">
        <v>1</v>
      </c>
      <c r="I61" s="2">
        <v>1500000</v>
      </c>
      <c r="J61" s="2">
        <f t="shared" si="0"/>
        <v>1500000</v>
      </c>
    </row>
    <row r="62" spans="1:10" ht="30" x14ac:dyDescent="0.25">
      <c r="A62" s="5" t="s">
        <v>15</v>
      </c>
      <c r="B62" s="2" t="s">
        <v>41</v>
      </c>
      <c r="C62" s="1" t="s">
        <v>6</v>
      </c>
      <c r="D62" s="3" t="s">
        <v>23</v>
      </c>
      <c r="E62" s="2" t="s">
        <v>128</v>
      </c>
      <c r="F62" s="4" t="s">
        <v>22</v>
      </c>
      <c r="G62" s="2" t="s">
        <v>137</v>
      </c>
      <c r="H62" s="2">
        <v>2</v>
      </c>
      <c r="I62" s="2">
        <v>17276866</v>
      </c>
      <c r="J62" s="2">
        <f t="shared" si="0"/>
        <v>34553732</v>
      </c>
    </row>
    <row r="63" spans="1:10" ht="30" x14ac:dyDescent="0.25">
      <c r="A63" s="5" t="s">
        <v>18</v>
      </c>
      <c r="B63" s="2" t="s">
        <v>67</v>
      </c>
      <c r="C63" s="1" t="s">
        <v>17</v>
      </c>
      <c r="D63" s="1" t="s">
        <v>24</v>
      </c>
      <c r="E63" s="2" t="s">
        <v>129</v>
      </c>
      <c r="F63" s="4" t="s">
        <v>131</v>
      </c>
      <c r="G63" s="2" t="s">
        <v>136</v>
      </c>
      <c r="H63" s="2">
        <v>180</v>
      </c>
      <c r="I63" s="2">
        <v>14990</v>
      </c>
      <c r="J63" s="2">
        <f t="shared" si="0"/>
        <v>2698200</v>
      </c>
    </row>
    <row r="64" spans="1:10" ht="30" x14ac:dyDescent="0.25">
      <c r="A64" s="5" t="s">
        <v>18</v>
      </c>
      <c r="B64" s="2" t="s">
        <v>46</v>
      </c>
      <c r="C64" s="1" t="s">
        <v>17</v>
      </c>
      <c r="D64" s="1" t="s">
        <v>24</v>
      </c>
      <c r="E64" s="2" t="s">
        <v>130</v>
      </c>
      <c r="F64" s="4" t="s">
        <v>131</v>
      </c>
      <c r="G64" s="2" t="s">
        <v>136</v>
      </c>
      <c r="H64" s="2">
        <v>240</v>
      </c>
      <c r="I64" s="2">
        <v>2300</v>
      </c>
      <c r="J64" s="2">
        <f t="shared" si="0"/>
        <v>552000</v>
      </c>
    </row>
    <row r="65" spans="1:10" x14ac:dyDescent="0.25">
      <c r="A65" s="6"/>
      <c r="B65" s="7"/>
      <c r="C65" s="7"/>
      <c r="D65" s="7"/>
      <c r="E65" s="7"/>
      <c r="F65" s="8"/>
      <c r="G65" s="7"/>
      <c r="H65" s="7"/>
      <c r="I65" s="7"/>
      <c r="J65" s="7"/>
    </row>
    <row r="66" spans="1:10" x14ac:dyDescent="0.25">
      <c r="A66" s="6"/>
      <c r="B66" s="7"/>
      <c r="C66" s="7"/>
      <c r="D66" s="7"/>
      <c r="E66" s="7"/>
      <c r="F66" s="8"/>
      <c r="G66" s="7"/>
      <c r="H66" s="7"/>
      <c r="I66" s="7"/>
      <c r="J66" s="7"/>
    </row>
    <row r="67" spans="1:10" x14ac:dyDescent="0.25">
      <c r="A67" s="6"/>
      <c r="B67" s="7"/>
      <c r="C67" s="7"/>
      <c r="D67" s="7"/>
      <c r="E67" s="7"/>
      <c r="F67" s="8"/>
      <c r="G67" s="7"/>
      <c r="H67" s="7"/>
      <c r="I67" s="7"/>
      <c r="J67" s="7"/>
    </row>
    <row r="68" spans="1:10" x14ac:dyDescent="0.25">
      <c r="A68" s="6"/>
      <c r="B68" s="7"/>
      <c r="C68" s="7"/>
      <c r="D68" s="7"/>
      <c r="E68" s="7"/>
      <c r="F68" s="8"/>
      <c r="G68" s="7"/>
      <c r="H68" s="7"/>
      <c r="I68" s="7"/>
      <c r="J68" s="7"/>
    </row>
    <row r="69" spans="1:10" x14ac:dyDescent="0.25">
      <c r="A69" s="6"/>
      <c r="B69" s="7"/>
      <c r="C69" s="7"/>
      <c r="D69" s="7"/>
      <c r="E69" s="7"/>
      <c r="F69" s="8"/>
      <c r="G69" s="7"/>
      <c r="H69" s="7"/>
      <c r="I69" s="7"/>
      <c r="J69" s="7"/>
    </row>
    <row r="70" spans="1:10" x14ac:dyDescent="0.25">
      <c r="A70" s="6"/>
      <c r="B70" s="7"/>
      <c r="C70" s="7"/>
      <c r="D70" s="7"/>
      <c r="E70" s="7"/>
      <c r="F70" s="8"/>
      <c r="G70" s="7"/>
      <c r="H70" s="7"/>
      <c r="I70" s="9"/>
      <c r="J70" s="7"/>
    </row>
    <row r="71" spans="1:10" x14ac:dyDescent="0.25">
      <c r="A71" s="6"/>
      <c r="B71" s="7"/>
      <c r="C71" s="7"/>
      <c r="D71" s="7"/>
      <c r="E71" s="7"/>
      <c r="F71" s="8"/>
      <c r="G71" s="7"/>
      <c r="H71" s="7"/>
      <c r="I71" s="7"/>
      <c r="J71" s="7"/>
    </row>
    <row r="72" spans="1:10" x14ac:dyDescent="0.25">
      <c r="A72" s="6"/>
      <c r="B72" s="7"/>
      <c r="C72" s="7"/>
      <c r="D72" s="8"/>
      <c r="E72" s="7"/>
      <c r="F72" s="8"/>
      <c r="G72" s="7"/>
      <c r="H72" s="7"/>
      <c r="I72" s="7"/>
      <c r="J72" s="7"/>
    </row>
    <row r="73" spans="1:10" x14ac:dyDescent="0.25">
      <c r="A73" s="6"/>
      <c r="B73" s="7"/>
      <c r="C73" s="7"/>
      <c r="D73" s="8"/>
      <c r="E73" s="7"/>
      <c r="F73" s="8"/>
      <c r="G73" s="7"/>
      <c r="H73" s="7"/>
      <c r="I73" s="7"/>
      <c r="J73" s="7"/>
    </row>
    <row r="74" spans="1:10" x14ac:dyDescent="0.25">
      <c r="A74" s="6"/>
      <c r="B74" s="7"/>
      <c r="C74" s="7"/>
      <c r="D74" s="8"/>
      <c r="E74" s="7"/>
      <c r="F74" s="8"/>
      <c r="G74" s="7"/>
      <c r="H74" s="7"/>
      <c r="I74" s="7"/>
      <c r="J74" s="7"/>
    </row>
    <row r="75" spans="1:10" x14ac:dyDescent="0.25">
      <c r="A75" s="6"/>
      <c r="B75" s="7"/>
      <c r="C75" s="7"/>
      <c r="D75" s="7"/>
      <c r="E75" s="7"/>
      <c r="F75" s="8"/>
      <c r="G75" s="7"/>
      <c r="H75" s="7"/>
      <c r="I75" s="7"/>
      <c r="J75" s="7"/>
    </row>
    <row r="76" spans="1:10" x14ac:dyDescent="0.25">
      <c r="A76" s="6"/>
      <c r="B76" s="7"/>
      <c r="C76" s="7"/>
      <c r="D76" s="8"/>
      <c r="E76" s="7"/>
      <c r="F76" s="8"/>
      <c r="G76" s="7"/>
      <c r="H76" s="7"/>
      <c r="I76" s="7"/>
      <c r="J76" s="7"/>
    </row>
    <row r="77" spans="1:10" x14ac:dyDescent="0.25">
      <c r="A77" s="6"/>
      <c r="B77" s="7"/>
      <c r="C77" s="7"/>
      <c r="D77" s="7"/>
      <c r="E77" s="7"/>
      <c r="F77" s="8"/>
      <c r="G77" s="10"/>
      <c r="H77" s="7"/>
      <c r="I77" s="7"/>
      <c r="J77" s="7"/>
    </row>
    <row r="78" spans="1:10" x14ac:dyDescent="0.25">
      <c r="A78" s="6"/>
      <c r="B78" s="7"/>
      <c r="C78" s="7"/>
      <c r="D78" s="8"/>
      <c r="E78" s="7"/>
      <c r="F78" s="8"/>
      <c r="G78" s="7"/>
      <c r="H78" s="7"/>
      <c r="I78" s="7"/>
      <c r="J78" s="7"/>
    </row>
    <row r="79" spans="1:10" x14ac:dyDescent="0.25">
      <c r="A79" s="6"/>
      <c r="B79" s="7"/>
      <c r="C79" s="7"/>
      <c r="D79" s="8"/>
      <c r="E79" s="7"/>
      <c r="F79" s="8"/>
      <c r="G79" s="7"/>
      <c r="H79" s="7"/>
      <c r="I79" s="7"/>
      <c r="J79" s="7"/>
    </row>
    <row r="80" spans="1:10" x14ac:dyDescent="0.25">
      <c r="A80" s="6"/>
      <c r="B80" s="7"/>
      <c r="C80" s="7"/>
      <c r="D80" s="8"/>
      <c r="E80" s="7"/>
      <c r="F80" s="8"/>
      <c r="G80" s="7"/>
      <c r="H80" s="7"/>
      <c r="I80" s="7"/>
      <c r="J80" s="7"/>
    </row>
    <row r="81" spans="1:10" x14ac:dyDescent="0.25">
      <c r="A81" s="6"/>
      <c r="B81" s="7"/>
      <c r="C81" s="7"/>
      <c r="D81" s="8"/>
      <c r="E81" s="7"/>
      <c r="F81" s="8"/>
      <c r="G81" s="7"/>
      <c r="H81" s="7"/>
      <c r="I81" s="7"/>
      <c r="J81" s="7"/>
    </row>
    <row r="82" spans="1:10" x14ac:dyDescent="0.25">
      <c r="A82" s="6"/>
      <c r="B82" s="7"/>
      <c r="C82" s="7"/>
      <c r="D82" s="7"/>
      <c r="E82" s="7"/>
      <c r="F82" s="8"/>
      <c r="G82" s="10"/>
      <c r="H82" s="7"/>
      <c r="I82" s="7"/>
      <c r="J82" s="7"/>
    </row>
    <row r="83" spans="1:10" x14ac:dyDescent="0.25">
      <c r="A83" s="6"/>
      <c r="B83" s="7"/>
      <c r="C83" s="7"/>
      <c r="D83" s="7"/>
      <c r="E83" s="7"/>
      <c r="F83" s="8"/>
      <c r="G83" s="7"/>
      <c r="H83" s="7"/>
      <c r="I83" s="11"/>
      <c r="J83" s="7"/>
    </row>
    <row r="84" spans="1:10" x14ac:dyDescent="0.25">
      <c r="A84" s="6"/>
      <c r="B84" s="7"/>
      <c r="C84" s="7"/>
      <c r="D84" s="7"/>
      <c r="E84" s="7"/>
      <c r="F84" s="8"/>
      <c r="G84" s="7"/>
      <c r="H84" s="7"/>
      <c r="I84" s="7"/>
      <c r="J84" s="7"/>
    </row>
    <row r="85" spans="1:10" x14ac:dyDescent="0.25">
      <c r="A85" s="6"/>
      <c r="B85" s="7"/>
      <c r="C85" s="7"/>
      <c r="D85" s="8"/>
      <c r="E85" s="7"/>
      <c r="F85" s="8"/>
      <c r="G85" s="7"/>
      <c r="H85" s="7"/>
      <c r="I85" s="7"/>
      <c r="J85" s="7"/>
    </row>
    <row r="86" spans="1:10" x14ac:dyDescent="0.25">
      <c r="A86" s="6"/>
      <c r="B86" s="7"/>
      <c r="C86" s="7"/>
      <c r="D86" s="8"/>
      <c r="E86" s="7"/>
      <c r="F86" s="8"/>
      <c r="G86" s="7"/>
      <c r="H86" s="7"/>
      <c r="I86" s="7"/>
      <c r="J86" s="7"/>
    </row>
    <row r="87" spans="1:10" x14ac:dyDescent="0.25">
      <c r="A87" s="6"/>
      <c r="B87" s="7"/>
      <c r="C87" s="7"/>
      <c r="D87" s="8"/>
      <c r="E87" s="7"/>
      <c r="F87" s="8"/>
      <c r="G87" s="7"/>
      <c r="H87" s="7"/>
      <c r="I87" s="7"/>
      <c r="J87" s="7"/>
    </row>
    <row r="88" spans="1:10" x14ac:dyDescent="0.25">
      <c r="A88" s="6"/>
      <c r="B88" s="7"/>
      <c r="C88" s="7"/>
      <c r="D88" s="7"/>
      <c r="E88" s="7"/>
      <c r="F88" s="8"/>
      <c r="G88" s="7"/>
      <c r="H88" s="7"/>
      <c r="I88" s="7"/>
      <c r="J88" s="7"/>
    </row>
    <row r="89" spans="1:10" x14ac:dyDescent="0.25">
      <c r="A89" s="6"/>
      <c r="B89" s="7"/>
      <c r="C89" s="7"/>
      <c r="D89" s="8"/>
      <c r="E89" s="7"/>
      <c r="F89" s="8"/>
      <c r="G89" s="7"/>
      <c r="H89" s="7"/>
      <c r="I89" s="7"/>
      <c r="J89" s="7"/>
    </row>
    <row r="90" spans="1:10" x14ac:dyDescent="0.25">
      <c r="A90" s="6"/>
      <c r="B90" s="7"/>
      <c r="C90" s="7"/>
      <c r="D90" s="8"/>
      <c r="E90" s="7"/>
      <c r="F90" s="8"/>
      <c r="G90" s="7"/>
      <c r="H90" s="7"/>
      <c r="I90" s="7"/>
      <c r="J90" s="7"/>
    </row>
    <row r="91" spans="1:10" x14ac:dyDescent="0.25">
      <c r="A91" s="6"/>
      <c r="B91" s="7"/>
      <c r="C91" s="7"/>
      <c r="D91" s="7"/>
      <c r="E91" s="7"/>
      <c r="F91" s="8"/>
      <c r="G91" s="10"/>
      <c r="H91" s="7"/>
      <c r="I91" s="7"/>
      <c r="J91" s="7"/>
    </row>
    <row r="92" spans="1:10" x14ac:dyDescent="0.25">
      <c r="A92" s="6"/>
      <c r="B92" s="7"/>
      <c r="C92" s="7"/>
      <c r="D92" s="8"/>
      <c r="E92" s="7"/>
      <c r="F92" s="8"/>
      <c r="G92" s="7"/>
      <c r="H92" s="7"/>
      <c r="I92" s="7"/>
      <c r="J92" s="7"/>
    </row>
    <row r="93" spans="1:10" x14ac:dyDescent="0.25">
      <c r="A93" s="6"/>
      <c r="B93" s="7"/>
      <c r="C93" s="7"/>
      <c r="D93" s="8"/>
      <c r="E93" s="7"/>
      <c r="F93" s="8"/>
      <c r="G93" s="7"/>
      <c r="H93" s="7"/>
      <c r="I93" s="7"/>
      <c r="J93" s="7"/>
    </row>
    <row r="94" spans="1:10" x14ac:dyDescent="0.25">
      <c r="A94" s="6"/>
      <c r="B94" s="7"/>
      <c r="C94" s="7"/>
      <c r="D94" s="8"/>
      <c r="E94" s="7"/>
      <c r="F94" s="8"/>
      <c r="G94" s="7"/>
      <c r="H94" s="7"/>
      <c r="I94" s="7"/>
      <c r="J94" s="7"/>
    </row>
    <row r="95" spans="1:10" x14ac:dyDescent="0.25">
      <c r="A95" s="6"/>
      <c r="B95" s="7"/>
      <c r="C95" s="7"/>
      <c r="D95" s="8"/>
      <c r="E95" s="7"/>
      <c r="F95" s="8"/>
      <c r="G95" s="7"/>
      <c r="H95" s="7"/>
      <c r="I95" s="7"/>
      <c r="J95" s="7"/>
    </row>
    <row r="96" spans="1:10" x14ac:dyDescent="0.25">
      <c r="A96" s="6"/>
      <c r="B96" s="8"/>
      <c r="C96" s="7"/>
      <c r="D96" s="8"/>
      <c r="E96" s="7"/>
      <c r="F96" s="8"/>
      <c r="G96" s="7"/>
      <c r="H96" s="7"/>
      <c r="I96" s="7"/>
      <c r="J96" s="7"/>
    </row>
    <row r="97" spans="1:10" x14ac:dyDescent="0.25">
      <c r="A97" s="6"/>
      <c r="B97" s="8"/>
      <c r="C97" s="7"/>
      <c r="D97" s="8"/>
      <c r="E97" s="7"/>
      <c r="F97" s="8"/>
      <c r="G97" s="7"/>
      <c r="H97" s="7"/>
      <c r="I97" s="7"/>
      <c r="J97" s="7"/>
    </row>
    <row r="98" spans="1:10" x14ac:dyDescent="0.25">
      <c r="A98" s="6"/>
      <c r="B98" s="7"/>
      <c r="C98" s="7"/>
      <c r="D98" s="8"/>
      <c r="E98" s="7"/>
      <c r="F98" s="8"/>
      <c r="G98" s="7"/>
      <c r="H98" s="7"/>
      <c r="I98" s="7"/>
      <c r="J98" s="7"/>
    </row>
    <row r="99" spans="1:10" x14ac:dyDescent="0.25">
      <c r="A99" s="6"/>
      <c r="B99" s="7"/>
      <c r="C99" s="7"/>
      <c r="D99" s="8"/>
      <c r="E99" s="7"/>
      <c r="F99" s="8"/>
      <c r="G99" s="7"/>
      <c r="H99" s="7"/>
      <c r="I99" s="7"/>
      <c r="J99" s="7"/>
    </row>
    <row r="100" spans="1:10" x14ac:dyDescent="0.25">
      <c r="A100" s="6"/>
      <c r="B100" s="7"/>
      <c r="C100" s="7"/>
      <c r="D100" s="8"/>
      <c r="E100" s="7"/>
      <c r="F100" s="8"/>
      <c r="G100" s="7"/>
      <c r="H100" s="7"/>
      <c r="I100" s="7"/>
      <c r="J100" s="7"/>
    </row>
    <row r="101" spans="1:10" x14ac:dyDescent="0.25">
      <c r="A101" s="6"/>
      <c r="B101" s="8"/>
      <c r="C101" s="7"/>
      <c r="D101" s="8"/>
      <c r="E101" s="7"/>
      <c r="F101" s="8"/>
      <c r="G101" s="7"/>
      <c r="H101" s="7"/>
      <c r="I101" s="7"/>
      <c r="J101" s="7"/>
    </row>
    <row r="102" spans="1:10" x14ac:dyDescent="0.25">
      <c r="A102" s="6"/>
      <c r="B102" s="7"/>
      <c r="C102" s="7"/>
      <c r="D102" s="7"/>
      <c r="E102" s="7"/>
      <c r="F102" s="8"/>
      <c r="G102" s="7"/>
      <c r="H102" s="7"/>
      <c r="I102" s="7"/>
      <c r="J102" s="7"/>
    </row>
    <row r="103" spans="1:10" x14ac:dyDescent="0.25">
      <c r="A103" s="6"/>
      <c r="B103" s="7"/>
      <c r="C103" s="7"/>
      <c r="D103" s="7"/>
      <c r="E103" s="7"/>
      <c r="F103" s="8"/>
      <c r="G103" s="7"/>
      <c r="H103" s="7"/>
      <c r="I103" s="7"/>
      <c r="J103" s="7"/>
    </row>
    <row r="104" spans="1:10" x14ac:dyDescent="0.25">
      <c r="A104" s="6"/>
      <c r="B104" s="7"/>
      <c r="C104" s="7"/>
      <c r="D104" s="7"/>
      <c r="E104" s="7"/>
      <c r="F104" s="8"/>
      <c r="G104" s="8"/>
      <c r="H104" s="7"/>
      <c r="I104" s="7"/>
      <c r="J104" s="7"/>
    </row>
  </sheetData>
  <pageMargins left="0.7" right="0.7" top="0.75" bottom="0.75" header="0.3" footer="0.3"/>
  <pageSetup paperSize="9" orientation="portrait" verticalDpi="0" r:id="rId1"/>
  <ignoredErrors>
    <ignoredError sqref="B1 C1 D1 F1 G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2022-07-05T10:59:15Z</dcterms:created>
  <dcterms:modified xsi:type="dcterms:W3CDTF">2022-10-21T14:19:06Z</dcterms:modified>
</cp:coreProperties>
</file>