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K14" i="1"/>
  <c r="L14" i="1" s="1"/>
  <c r="L13" i="1"/>
  <c r="L12" i="1"/>
  <c r="L11" i="1"/>
  <c r="L10" i="1"/>
  <c r="L9" i="1"/>
  <c r="L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L7" i="1"/>
  <c r="K7" i="1"/>
</calcChain>
</file>

<file path=xl/sharedStrings.xml><?xml version="1.0" encoding="utf-8"?>
<sst xmlns="http://schemas.openxmlformats.org/spreadsheetml/2006/main" count="254" uniqueCount="108">
  <si>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</si>
  <si>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r>
      <t xml:space="preserve"> 2022 йил I чоракда Транспорт вазирлиги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</si>
  <si>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</si>
  <si>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</si>
  <si>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</si>
  <si>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</si>
  <si>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Ҳарид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</si>
  <si>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</si>
  <si>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</si>
  <si>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</si>
  <si>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</si>
  <si>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</si>
  <si>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</si>
  <si>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Пудратчи номи</t>
  </si>
  <si>
    <t>Корхона СТИРи</t>
  </si>
  <si>
    <t>2022 йил 1 чорак</t>
  </si>
  <si>
    <t xml:space="preserve">Посуда столовая и кухонная из хрусталя </t>
  </si>
  <si>
    <t>бюджетдан ташқари жамғарма</t>
  </si>
  <si>
    <t>электрон дўкон</t>
  </si>
  <si>
    <t xml:space="preserve">22111008161658
</t>
  </si>
  <si>
    <t xml:space="preserve">ООО SOHIBKOR BIZNES </t>
  </si>
  <si>
    <t xml:space="preserve">шт </t>
  </si>
  <si>
    <t xml:space="preserve">Полик автомобильный </t>
  </si>
  <si>
    <t xml:space="preserve">22111008127007
</t>
  </si>
  <si>
    <t xml:space="preserve">ООО ZUN NUN </t>
  </si>
  <si>
    <t xml:space="preserve">компл </t>
  </si>
  <si>
    <t xml:space="preserve">Перчатки трикотажные для защиты от внешних воздействий </t>
  </si>
  <si>
    <t xml:space="preserve">22111008127984
</t>
  </si>
  <si>
    <t xml:space="preserve">MCHJ STATUS TRADE-77 </t>
  </si>
  <si>
    <t>пар</t>
  </si>
  <si>
    <t xml:space="preserve">Автоматика для ворот </t>
  </si>
  <si>
    <t xml:space="preserve">22111008117443
</t>
  </si>
  <si>
    <t xml:space="preserve">OOO "NEW SOLUTION SERVICE" </t>
  </si>
  <si>
    <t xml:space="preserve">компл. </t>
  </si>
  <si>
    <t xml:space="preserve">Лампа светодиодная </t>
  </si>
  <si>
    <t xml:space="preserve">22111008095837
</t>
  </si>
  <si>
    <t xml:space="preserve">Я.Т.Т Матчанов Жасурбек Бозорбоевич </t>
  </si>
  <si>
    <t xml:space="preserve">Картридж для принтера </t>
  </si>
  <si>
    <t xml:space="preserve">22111008069359
</t>
  </si>
  <si>
    <t xml:space="preserve">ООО MARS SMART SALE </t>
  </si>
  <si>
    <t xml:space="preserve">22111008069269
</t>
  </si>
  <si>
    <t xml:space="preserve">Драцена </t>
  </si>
  <si>
    <t xml:space="preserve">22111008051637
</t>
  </si>
  <si>
    <t xml:space="preserve">ООО GLOBAL SMART BIZNES </t>
  </si>
  <si>
    <t xml:space="preserve">Сувениры </t>
  </si>
  <si>
    <t>аукцион</t>
  </si>
  <si>
    <t xml:space="preserve">22111007028516
</t>
  </si>
  <si>
    <t xml:space="preserve">DEVELOPMENT EXCHANGE MCHJ </t>
  </si>
  <si>
    <t xml:space="preserve">Грабли </t>
  </si>
  <si>
    <t>бюджет маблағлари</t>
  </si>
  <si>
    <t xml:space="preserve">22111008127948
</t>
  </si>
  <si>
    <t xml:space="preserve">ООО BOTIRALI UMID FAYZI </t>
  </si>
  <si>
    <t xml:space="preserve">22111008127956
</t>
  </si>
  <si>
    <t xml:space="preserve">"MUZAFFARANVAR BIZNES" МЧЖ </t>
  </si>
  <si>
    <t xml:space="preserve">Веник </t>
  </si>
  <si>
    <t xml:space="preserve">22111008127967
</t>
  </si>
  <si>
    <t xml:space="preserve">ООО KHASH-MIR BUSINESS </t>
  </si>
  <si>
    <t>Лопата</t>
  </si>
  <si>
    <t xml:space="preserve">22111008127909
</t>
  </si>
  <si>
    <t xml:space="preserve">KANS SHOP XK </t>
  </si>
  <si>
    <t xml:space="preserve">Перчатки резиновые хозяйственные </t>
  </si>
  <si>
    <t xml:space="preserve">22111008127990
</t>
  </si>
  <si>
    <t xml:space="preserve">Совок пластмассовый </t>
  </si>
  <si>
    <t xml:space="preserve">22111008127996
</t>
  </si>
  <si>
    <t xml:space="preserve">ЯТТ MORDONOVA FAZILAT ASHUR QIZI </t>
  </si>
  <si>
    <t>шт</t>
  </si>
  <si>
    <t xml:space="preserve">22111008127896
</t>
  </si>
  <si>
    <t xml:space="preserve">ООО THE FIRST STEP </t>
  </si>
  <si>
    <t xml:space="preserve">Известь негашеная  </t>
  </si>
  <si>
    <t xml:space="preserve">22111008127977
</t>
  </si>
  <si>
    <t xml:space="preserve">кг </t>
  </si>
  <si>
    <t xml:space="preserve">Половая тряпка </t>
  </si>
  <si>
    <t xml:space="preserve">22111008128022
</t>
  </si>
  <si>
    <t xml:space="preserve">ООО INNOVATION SOLUTION BROKER </t>
  </si>
  <si>
    <t xml:space="preserve">м </t>
  </si>
  <si>
    <t xml:space="preserve">Легкоподвижная тележка </t>
  </si>
  <si>
    <t xml:space="preserve">22111008129298
</t>
  </si>
  <si>
    <t xml:space="preserve">ЧП FAYZILLO FAYZ INVEST PLYUS </t>
  </si>
  <si>
    <t xml:space="preserve">Пила ручная </t>
  </si>
  <si>
    <t xml:space="preserve">22111008129378
</t>
  </si>
  <si>
    <t xml:space="preserve">Топор </t>
  </si>
  <si>
    <t xml:space="preserve">22111008129352
</t>
  </si>
  <si>
    <t xml:space="preserve">Шланг поливочный </t>
  </si>
  <si>
    <t xml:space="preserve">22111008129492
</t>
  </si>
  <si>
    <t xml:space="preserve">ООО IDEAL-INVESTS-BUSINESS </t>
  </si>
  <si>
    <t xml:space="preserve">Ведро пластмассовое </t>
  </si>
  <si>
    <t xml:space="preserve">22111008120787
</t>
  </si>
  <si>
    <t xml:space="preserve">MCHJ MX ADMIRAL </t>
  </si>
  <si>
    <t xml:space="preserve">Папка </t>
  </si>
  <si>
    <t xml:space="preserve">22111008105746
</t>
  </si>
  <si>
    <t xml:space="preserve">ЯТТ ABSALAMOVA GULCHEXRA MUXAMATJANOVNA </t>
  </si>
  <si>
    <t xml:space="preserve">22111008105787
</t>
  </si>
  <si>
    <t xml:space="preserve">YANGIYER BREND MCHJ </t>
  </si>
  <si>
    <t xml:space="preserve">Перфофайл </t>
  </si>
  <si>
    <t xml:space="preserve">22111008105915
</t>
  </si>
  <si>
    <t xml:space="preserve">ООО JAUMKANS PAPER </t>
  </si>
  <si>
    <t xml:space="preserve">пач </t>
  </si>
  <si>
    <t xml:space="preserve">Журнал учета </t>
  </si>
  <si>
    <t xml:space="preserve">22111008078011
</t>
  </si>
  <si>
    <t xml:space="preserve">"NICE TRADE GROUP"  хусусий корхонаси </t>
  </si>
  <si>
    <t>Папка</t>
  </si>
  <si>
    <t xml:space="preserve">22111008078116
</t>
  </si>
  <si>
    <t xml:space="preserve">ООО UMARIM </t>
  </si>
  <si>
    <t>Скоросшиватель</t>
  </si>
  <si>
    <t xml:space="preserve">22111008078083
</t>
  </si>
  <si>
    <t xml:space="preserve">ООО KANS TEX DELUX </t>
  </si>
  <si>
    <t xml:space="preserve">22111008078190
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</si>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</sst>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3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="70" zoomScaleNormal="55" zoomScaleSheetLayoutView="70" workbookViewId="0">
      <selection activeCell="I1" sqref="I1:L1"/>
    </sheetView>
  </sheetViews>
  <sheetFormatPr defaultColWidth="9.140625" defaultRowHeight="18.75" x14ac:dyDescent="0.25"/>
  <cols>
    <col min="1" max="1" width="8.140625" style="1" customWidth="1"/>
    <col min="2" max="2" width="14.28515625" style="2" customWidth="1"/>
    <col min="3" max="3" width="30.28515625" style="1" customWidth="1"/>
    <col min="4" max="4" width="22" style="2" customWidth="1"/>
    <col min="5" max="5" width="18.140625" style="2" customWidth="1"/>
    <col min="6" max="6" width="26" style="2" customWidth="1"/>
    <col min="7" max="7" width="22" style="2" customWidth="1"/>
    <col min="8" max="8" width="19.5703125" style="2" bestFit="1" customWidth="1"/>
    <col min="9" max="9" width="17.85546875" style="2" customWidth="1"/>
    <col min="10" max="10" width="16.85546875" style="2" customWidth="1"/>
    <col min="11" max="12" width="18.140625" style="2" customWidth="1"/>
    <col min="13" max="13" width="16.7109375" style="1" customWidth="1"/>
    <col min="14" max="16" width="15.7109375" style="1" customWidth="1"/>
    <col min="17" max="20" width="18.7109375" style="1" customWidth="1"/>
    <col min="21" max="26" width="15.7109375" style="1" customWidth="1"/>
    <col min="27" max="16384" width="9.140625" style="1"/>
  </cols>
  <sheetData>
    <row r="1" spans="1:17" ht="81" customHeight="1" x14ac:dyDescent="0.25">
      <c r="I1" s="3" t="s">
        <v>0</v>
      </c>
      <c r="J1" s="3"/>
      <c r="K1" s="3"/>
      <c r="L1" s="3"/>
    </row>
    <row r="2" spans="1:17" x14ac:dyDescent="0.25">
      <c r="K2" s="4"/>
      <c r="L2" s="4"/>
    </row>
    <row r="3" spans="1:17" ht="88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</row>
    <row r="4" spans="1:17" x14ac:dyDescent="0.25">
      <c r="L4" s="7"/>
    </row>
    <row r="5" spans="1:17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9"/>
      <c r="I5" s="8" t="s">
        <v>9</v>
      </c>
      <c r="J5" s="8" t="s">
        <v>10</v>
      </c>
      <c r="K5" s="8" t="s">
        <v>11</v>
      </c>
      <c r="L5" s="8" t="s">
        <v>12</v>
      </c>
      <c r="Q5" s="10"/>
    </row>
    <row r="6" spans="1:17" x14ac:dyDescent="0.25">
      <c r="A6" s="11"/>
      <c r="B6" s="11"/>
      <c r="C6" s="11"/>
      <c r="D6" s="11"/>
      <c r="E6" s="11"/>
      <c r="F6" s="11"/>
      <c r="G6" s="12" t="s">
        <v>13</v>
      </c>
      <c r="H6" s="12" t="s">
        <v>14</v>
      </c>
      <c r="I6" s="11"/>
      <c r="J6" s="11"/>
      <c r="K6" s="11"/>
      <c r="L6" s="11"/>
    </row>
    <row r="7" spans="1:17" ht="56.25" x14ac:dyDescent="0.25">
      <c r="A7" s="13">
        <v>1</v>
      </c>
      <c r="B7" s="14" t="s">
        <v>15</v>
      </c>
      <c r="C7" s="13" t="s">
        <v>16</v>
      </c>
      <c r="D7" s="14" t="s">
        <v>17</v>
      </c>
      <c r="E7" s="14" t="s">
        <v>18</v>
      </c>
      <c r="F7" s="13" t="s">
        <v>19</v>
      </c>
      <c r="G7" s="12" t="s">
        <v>20</v>
      </c>
      <c r="H7" s="12">
        <v>308267025</v>
      </c>
      <c r="I7" s="13" t="s">
        <v>21</v>
      </c>
      <c r="J7" s="13">
        <v>1</v>
      </c>
      <c r="K7" s="13">
        <f>3489000/1000</f>
        <v>3489</v>
      </c>
      <c r="L7" s="15">
        <f t="shared" ref="L7:L40" si="0">+J7*K7</f>
        <v>3489</v>
      </c>
    </row>
    <row r="8" spans="1:17" ht="56.25" x14ac:dyDescent="0.25">
      <c r="A8" s="13">
        <f>+A7+1</f>
        <v>2</v>
      </c>
      <c r="B8" s="14" t="s">
        <v>15</v>
      </c>
      <c r="C8" s="13" t="s">
        <v>22</v>
      </c>
      <c r="D8" s="14" t="s">
        <v>17</v>
      </c>
      <c r="E8" s="14" t="s">
        <v>18</v>
      </c>
      <c r="F8" s="13" t="s">
        <v>23</v>
      </c>
      <c r="G8" s="12" t="s">
        <v>24</v>
      </c>
      <c r="H8" s="12">
        <v>305835174</v>
      </c>
      <c r="I8" s="13" t="s">
        <v>25</v>
      </c>
      <c r="J8" s="13">
        <v>1</v>
      </c>
      <c r="K8" s="13">
        <v>3200</v>
      </c>
      <c r="L8" s="15">
        <f t="shared" si="0"/>
        <v>3200</v>
      </c>
    </row>
    <row r="9" spans="1:17" ht="75" x14ac:dyDescent="0.25">
      <c r="A9" s="13">
        <f t="shared" ref="A9:A40" si="1">+A8+1</f>
        <v>3</v>
      </c>
      <c r="B9" s="14" t="s">
        <v>15</v>
      </c>
      <c r="C9" s="13" t="s">
        <v>26</v>
      </c>
      <c r="D9" s="14" t="s">
        <v>17</v>
      </c>
      <c r="E9" s="14" t="s">
        <v>18</v>
      </c>
      <c r="F9" s="13" t="s">
        <v>27</v>
      </c>
      <c r="G9" s="12" t="s">
        <v>28</v>
      </c>
      <c r="H9" s="12">
        <v>308685749</v>
      </c>
      <c r="I9" s="13" t="s">
        <v>29</v>
      </c>
      <c r="J9" s="13">
        <v>40</v>
      </c>
      <c r="K9" s="15">
        <v>2.8</v>
      </c>
      <c r="L9" s="15">
        <f t="shared" si="0"/>
        <v>112</v>
      </c>
    </row>
    <row r="10" spans="1:17" ht="56.25" x14ac:dyDescent="0.25">
      <c r="A10" s="13">
        <f t="shared" si="1"/>
        <v>4</v>
      </c>
      <c r="B10" s="14" t="s">
        <v>15</v>
      </c>
      <c r="C10" s="13" t="s">
        <v>30</v>
      </c>
      <c r="D10" s="14" t="s">
        <v>17</v>
      </c>
      <c r="E10" s="14" t="s">
        <v>18</v>
      </c>
      <c r="F10" s="13" t="s">
        <v>31</v>
      </c>
      <c r="G10" s="12" t="s">
        <v>32</v>
      </c>
      <c r="H10" s="12">
        <v>303186938</v>
      </c>
      <c r="I10" s="13" t="s">
        <v>33</v>
      </c>
      <c r="J10" s="13">
        <v>1</v>
      </c>
      <c r="K10" s="13">
        <v>15900</v>
      </c>
      <c r="L10" s="15">
        <f t="shared" si="0"/>
        <v>15900</v>
      </c>
    </row>
    <row r="11" spans="1:17" ht="56.25" x14ac:dyDescent="0.25">
      <c r="A11" s="13">
        <f t="shared" si="1"/>
        <v>5</v>
      </c>
      <c r="B11" s="14" t="s">
        <v>15</v>
      </c>
      <c r="C11" s="13" t="s">
        <v>34</v>
      </c>
      <c r="D11" s="14" t="s">
        <v>17</v>
      </c>
      <c r="E11" s="14" t="s">
        <v>18</v>
      </c>
      <c r="F11" s="13" t="s">
        <v>35</v>
      </c>
      <c r="G11" s="12" t="s">
        <v>36</v>
      </c>
      <c r="H11" s="12">
        <v>488928947</v>
      </c>
      <c r="I11" s="13" t="s">
        <v>21</v>
      </c>
      <c r="J11" s="13">
        <v>100</v>
      </c>
      <c r="K11" s="13">
        <v>18</v>
      </c>
      <c r="L11" s="15">
        <f t="shared" si="0"/>
        <v>1800</v>
      </c>
    </row>
    <row r="12" spans="1:17" ht="56.25" x14ac:dyDescent="0.25">
      <c r="A12" s="13">
        <f t="shared" si="1"/>
        <v>6</v>
      </c>
      <c r="B12" s="14" t="s">
        <v>15</v>
      </c>
      <c r="C12" s="13" t="s">
        <v>37</v>
      </c>
      <c r="D12" s="14" t="s">
        <v>17</v>
      </c>
      <c r="E12" s="14" t="s">
        <v>18</v>
      </c>
      <c r="F12" s="13" t="s">
        <v>38</v>
      </c>
      <c r="G12" s="12" t="s">
        <v>39</v>
      </c>
      <c r="H12" s="12">
        <v>307314860</v>
      </c>
      <c r="I12" s="13" t="s">
        <v>21</v>
      </c>
      <c r="J12" s="13">
        <v>3</v>
      </c>
      <c r="K12" s="13">
        <v>195</v>
      </c>
      <c r="L12" s="15">
        <f t="shared" si="0"/>
        <v>585</v>
      </c>
    </row>
    <row r="13" spans="1:17" ht="56.25" x14ac:dyDescent="0.25">
      <c r="A13" s="13">
        <f t="shared" si="1"/>
        <v>7</v>
      </c>
      <c r="B13" s="14" t="s">
        <v>15</v>
      </c>
      <c r="C13" s="13" t="s">
        <v>37</v>
      </c>
      <c r="D13" s="14" t="s">
        <v>17</v>
      </c>
      <c r="E13" s="14" t="s">
        <v>18</v>
      </c>
      <c r="F13" s="13" t="s">
        <v>40</v>
      </c>
      <c r="G13" s="12" t="s">
        <v>39</v>
      </c>
      <c r="H13" s="12">
        <v>307314860</v>
      </c>
      <c r="I13" s="13" t="s">
        <v>21</v>
      </c>
      <c r="J13" s="13">
        <v>3</v>
      </c>
      <c r="K13" s="13">
        <v>149</v>
      </c>
      <c r="L13" s="15">
        <f t="shared" si="0"/>
        <v>447</v>
      </c>
    </row>
    <row r="14" spans="1:17" ht="56.25" x14ac:dyDescent="0.25">
      <c r="A14" s="13">
        <f t="shared" si="1"/>
        <v>8</v>
      </c>
      <c r="B14" s="14" t="s">
        <v>15</v>
      </c>
      <c r="C14" s="13" t="s">
        <v>41</v>
      </c>
      <c r="D14" s="14" t="s">
        <v>17</v>
      </c>
      <c r="E14" s="14" t="s">
        <v>18</v>
      </c>
      <c r="F14" s="13" t="s">
        <v>42</v>
      </c>
      <c r="G14" s="12" t="s">
        <v>43</v>
      </c>
      <c r="H14" s="12">
        <v>306941004</v>
      </c>
      <c r="I14" s="13" t="s">
        <v>21</v>
      </c>
      <c r="J14" s="13">
        <v>2</v>
      </c>
      <c r="K14" s="13">
        <f>1666666/1000</f>
        <v>1666.6659999999999</v>
      </c>
      <c r="L14" s="15">
        <f t="shared" si="0"/>
        <v>3333.3319999999999</v>
      </c>
    </row>
    <row r="15" spans="1:17" ht="56.25" x14ac:dyDescent="0.25">
      <c r="A15" s="13">
        <f t="shared" si="1"/>
        <v>9</v>
      </c>
      <c r="B15" s="14" t="s">
        <v>15</v>
      </c>
      <c r="C15" s="13" t="s">
        <v>44</v>
      </c>
      <c r="D15" s="14" t="s">
        <v>17</v>
      </c>
      <c r="E15" s="13" t="s">
        <v>45</v>
      </c>
      <c r="F15" s="13" t="s">
        <v>46</v>
      </c>
      <c r="G15" s="12" t="s">
        <v>47</v>
      </c>
      <c r="H15" s="12">
        <v>309175622</v>
      </c>
      <c r="I15" s="13" t="s">
        <v>21</v>
      </c>
      <c r="J15" s="13">
        <v>15</v>
      </c>
      <c r="K15" s="13">
        <v>532</v>
      </c>
      <c r="L15" s="15">
        <f t="shared" si="0"/>
        <v>7980</v>
      </c>
    </row>
    <row r="16" spans="1:17" ht="56.25" x14ac:dyDescent="0.25">
      <c r="A16" s="13">
        <f t="shared" si="1"/>
        <v>10</v>
      </c>
      <c r="B16" s="14" t="s">
        <v>15</v>
      </c>
      <c r="C16" s="13" t="s">
        <v>44</v>
      </c>
      <c r="D16" s="14" t="s">
        <v>17</v>
      </c>
      <c r="E16" s="13" t="s">
        <v>45</v>
      </c>
      <c r="F16" s="13" t="s">
        <v>46</v>
      </c>
      <c r="G16" s="12" t="s">
        <v>47</v>
      </c>
      <c r="H16" s="12">
        <v>309175622</v>
      </c>
      <c r="I16" s="13" t="s">
        <v>21</v>
      </c>
      <c r="J16" s="13">
        <v>15</v>
      </c>
      <c r="K16" s="13">
        <v>988</v>
      </c>
      <c r="L16" s="15">
        <f t="shared" si="0"/>
        <v>14820</v>
      </c>
    </row>
    <row r="17" spans="1:12" ht="56.25" x14ac:dyDescent="0.25">
      <c r="A17" s="13">
        <f t="shared" si="1"/>
        <v>11</v>
      </c>
      <c r="B17" s="14" t="s">
        <v>15</v>
      </c>
      <c r="C17" s="13" t="s">
        <v>44</v>
      </c>
      <c r="D17" s="14" t="s">
        <v>17</v>
      </c>
      <c r="E17" s="13" t="s">
        <v>45</v>
      </c>
      <c r="F17" s="13" t="s">
        <v>46</v>
      </c>
      <c r="G17" s="12" t="s">
        <v>47</v>
      </c>
      <c r="H17" s="12">
        <v>309175622</v>
      </c>
      <c r="I17" s="13" t="s">
        <v>21</v>
      </c>
      <c r="J17" s="13">
        <v>15</v>
      </c>
      <c r="K17" s="13">
        <v>1368</v>
      </c>
      <c r="L17" s="15">
        <f t="shared" si="0"/>
        <v>20520</v>
      </c>
    </row>
    <row r="18" spans="1:12" ht="56.25" x14ac:dyDescent="0.25">
      <c r="A18" s="13">
        <f t="shared" si="1"/>
        <v>12</v>
      </c>
      <c r="B18" s="14" t="s">
        <v>15</v>
      </c>
      <c r="C18" s="13" t="s">
        <v>44</v>
      </c>
      <c r="D18" s="14" t="s">
        <v>17</v>
      </c>
      <c r="E18" s="13" t="s">
        <v>45</v>
      </c>
      <c r="F18" s="13" t="s">
        <v>46</v>
      </c>
      <c r="G18" s="12" t="s">
        <v>47</v>
      </c>
      <c r="H18" s="12">
        <v>309175622</v>
      </c>
      <c r="I18" s="13" t="s">
        <v>21</v>
      </c>
      <c r="J18" s="13">
        <v>10</v>
      </c>
      <c r="K18" s="13">
        <v>1064</v>
      </c>
      <c r="L18" s="15">
        <f t="shared" si="0"/>
        <v>10640</v>
      </c>
    </row>
    <row r="19" spans="1:12" ht="56.25" x14ac:dyDescent="0.25">
      <c r="A19" s="13">
        <f t="shared" si="1"/>
        <v>13</v>
      </c>
      <c r="B19" s="14" t="s">
        <v>15</v>
      </c>
      <c r="C19" s="13" t="s">
        <v>44</v>
      </c>
      <c r="D19" s="14" t="s">
        <v>17</v>
      </c>
      <c r="E19" s="13" t="s">
        <v>45</v>
      </c>
      <c r="F19" s="13" t="s">
        <v>46</v>
      </c>
      <c r="G19" s="12" t="s">
        <v>47</v>
      </c>
      <c r="H19" s="12">
        <v>309175622</v>
      </c>
      <c r="I19" s="13" t="s">
        <v>21</v>
      </c>
      <c r="J19" s="13">
        <v>10</v>
      </c>
      <c r="K19" s="13">
        <v>1368</v>
      </c>
      <c r="L19" s="15">
        <f t="shared" si="0"/>
        <v>13680</v>
      </c>
    </row>
    <row r="20" spans="1:12" ht="37.5" x14ac:dyDescent="0.25">
      <c r="A20" s="13">
        <f t="shared" si="1"/>
        <v>14</v>
      </c>
      <c r="B20" s="14" t="s">
        <v>15</v>
      </c>
      <c r="C20" s="13" t="s">
        <v>48</v>
      </c>
      <c r="D20" s="13" t="s">
        <v>49</v>
      </c>
      <c r="E20" s="14" t="s">
        <v>18</v>
      </c>
      <c r="F20" s="13" t="s">
        <v>50</v>
      </c>
      <c r="G20" s="12" t="s">
        <v>51</v>
      </c>
      <c r="H20" s="12">
        <v>306020414</v>
      </c>
      <c r="I20" s="13" t="s">
        <v>21</v>
      </c>
      <c r="J20" s="13">
        <v>3</v>
      </c>
      <c r="K20" s="13">
        <v>142.19999999999999</v>
      </c>
      <c r="L20" s="15">
        <f t="shared" si="0"/>
        <v>426.59999999999997</v>
      </c>
    </row>
    <row r="21" spans="1:12" ht="37.5" x14ac:dyDescent="0.25">
      <c r="A21" s="13">
        <f t="shared" si="1"/>
        <v>15</v>
      </c>
      <c r="B21" s="14" t="s">
        <v>15</v>
      </c>
      <c r="C21" s="13" t="s">
        <v>48</v>
      </c>
      <c r="D21" s="13" t="s">
        <v>49</v>
      </c>
      <c r="E21" s="14" t="s">
        <v>18</v>
      </c>
      <c r="F21" s="13" t="s">
        <v>52</v>
      </c>
      <c r="G21" s="12" t="s">
        <v>53</v>
      </c>
      <c r="H21" s="12">
        <v>301766747</v>
      </c>
      <c r="I21" s="13" t="s">
        <v>21</v>
      </c>
      <c r="J21" s="13">
        <v>10</v>
      </c>
      <c r="K21" s="13">
        <v>58.8</v>
      </c>
      <c r="L21" s="15">
        <f t="shared" si="0"/>
        <v>588</v>
      </c>
    </row>
    <row r="22" spans="1:12" ht="37.5" x14ac:dyDescent="0.25">
      <c r="A22" s="13">
        <f t="shared" si="1"/>
        <v>16</v>
      </c>
      <c r="B22" s="14" t="s">
        <v>15</v>
      </c>
      <c r="C22" s="13" t="s">
        <v>54</v>
      </c>
      <c r="D22" s="13" t="s">
        <v>49</v>
      </c>
      <c r="E22" s="14" t="s">
        <v>18</v>
      </c>
      <c r="F22" s="13" t="s">
        <v>55</v>
      </c>
      <c r="G22" s="12" t="s">
        <v>56</v>
      </c>
      <c r="H22" s="12">
        <v>308328035</v>
      </c>
      <c r="I22" s="13" t="s">
        <v>21</v>
      </c>
      <c r="J22" s="13">
        <v>20</v>
      </c>
      <c r="K22" s="13">
        <v>13.6</v>
      </c>
      <c r="L22" s="15">
        <f t="shared" si="0"/>
        <v>272</v>
      </c>
    </row>
    <row r="23" spans="1:12" ht="37.5" x14ac:dyDescent="0.25">
      <c r="A23" s="13">
        <f t="shared" si="1"/>
        <v>17</v>
      </c>
      <c r="B23" s="14" t="s">
        <v>15</v>
      </c>
      <c r="C23" s="13" t="s">
        <v>57</v>
      </c>
      <c r="D23" s="13" t="s">
        <v>49</v>
      </c>
      <c r="E23" s="14" t="s">
        <v>18</v>
      </c>
      <c r="F23" s="13" t="s">
        <v>58</v>
      </c>
      <c r="G23" s="12" t="s">
        <v>59</v>
      </c>
      <c r="H23" s="12">
        <v>306089114</v>
      </c>
      <c r="I23" s="13" t="s">
        <v>21</v>
      </c>
      <c r="J23" s="13">
        <v>5</v>
      </c>
      <c r="K23" s="13">
        <v>44</v>
      </c>
      <c r="L23" s="15">
        <f t="shared" si="0"/>
        <v>220</v>
      </c>
    </row>
    <row r="24" spans="1:12" ht="37.5" x14ac:dyDescent="0.25">
      <c r="A24" s="13">
        <f t="shared" si="1"/>
        <v>18</v>
      </c>
      <c r="B24" s="14" t="s">
        <v>15</v>
      </c>
      <c r="C24" s="13" t="s">
        <v>60</v>
      </c>
      <c r="D24" s="13" t="s">
        <v>49</v>
      </c>
      <c r="E24" s="14" t="s">
        <v>18</v>
      </c>
      <c r="F24" s="13" t="s">
        <v>61</v>
      </c>
      <c r="G24" s="12" t="s">
        <v>56</v>
      </c>
      <c r="H24" s="12">
        <v>308328035</v>
      </c>
      <c r="I24" s="13" t="s">
        <v>29</v>
      </c>
      <c r="J24" s="13">
        <v>20</v>
      </c>
      <c r="K24" s="13">
        <v>9.5</v>
      </c>
      <c r="L24" s="15">
        <f t="shared" si="0"/>
        <v>190</v>
      </c>
    </row>
    <row r="25" spans="1:12" ht="42.75" x14ac:dyDescent="0.25">
      <c r="A25" s="13">
        <f t="shared" si="1"/>
        <v>19</v>
      </c>
      <c r="B25" s="14" t="s">
        <v>15</v>
      </c>
      <c r="C25" s="13" t="s">
        <v>62</v>
      </c>
      <c r="D25" s="13" t="s">
        <v>49</v>
      </c>
      <c r="E25" s="14" t="s">
        <v>18</v>
      </c>
      <c r="F25" s="13" t="s">
        <v>63</v>
      </c>
      <c r="G25" s="12" t="s">
        <v>64</v>
      </c>
      <c r="H25" s="12">
        <v>42206941950084</v>
      </c>
      <c r="I25" s="13" t="s">
        <v>65</v>
      </c>
      <c r="J25" s="13">
        <v>10</v>
      </c>
      <c r="K25" s="13">
        <v>48</v>
      </c>
      <c r="L25" s="15">
        <f t="shared" si="0"/>
        <v>480</v>
      </c>
    </row>
    <row r="26" spans="1:12" ht="37.5" x14ac:dyDescent="0.25">
      <c r="A26" s="13">
        <f t="shared" si="1"/>
        <v>20</v>
      </c>
      <c r="B26" s="14" t="s">
        <v>15</v>
      </c>
      <c r="C26" s="13" t="s">
        <v>57</v>
      </c>
      <c r="D26" s="13" t="s">
        <v>49</v>
      </c>
      <c r="E26" s="14" t="s">
        <v>18</v>
      </c>
      <c r="F26" s="13" t="s">
        <v>66</v>
      </c>
      <c r="G26" s="12" t="s">
        <v>67</v>
      </c>
      <c r="H26" s="12">
        <v>306327046</v>
      </c>
      <c r="I26" s="13" t="s">
        <v>21</v>
      </c>
      <c r="J26" s="13">
        <v>5</v>
      </c>
      <c r="K26" s="13">
        <v>40</v>
      </c>
      <c r="L26" s="15">
        <f t="shared" si="0"/>
        <v>200</v>
      </c>
    </row>
    <row r="27" spans="1:12" ht="56.25" x14ac:dyDescent="0.25">
      <c r="A27" s="13">
        <f t="shared" si="1"/>
        <v>21</v>
      </c>
      <c r="B27" s="14" t="s">
        <v>15</v>
      </c>
      <c r="C27" s="13" t="s">
        <v>68</v>
      </c>
      <c r="D27" s="13" t="s">
        <v>49</v>
      </c>
      <c r="E27" s="14" t="s">
        <v>18</v>
      </c>
      <c r="F27" s="13" t="s">
        <v>69</v>
      </c>
      <c r="G27" s="12" t="s">
        <v>53</v>
      </c>
      <c r="H27" s="12">
        <v>301766747</v>
      </c>
      <c r="I27" s="13" t="s">
        <v>70</v>
      </c>
      <c r="J27" s="13">
        <v>50</v>
      </c>
      <c r="K27" s="13">
        <v>3.4</v>
      </c>
      <c r="L27" s="15">
        <f t="shared" si="0"/>
        <v>170</v>
      </c>
    </row>
    <row r="28" spans="1:12" ht="42.75" x14ac:dyDescent="0.25">
      <c r="A28" s="13">
        <f t="shared" si="1"/>
        <v>22</v>
      </c>
      <c r="B28" s="14" t="s">
        <v>15</v>
      </c>
      <c r="C28" s="13" t="s">
        <v>71</v>
      </c>
      <c r="D28" s="13" t="s">
        <v>49</v>
      </c>
      <c r="E28" s="14" t="s">
        <v>18</v>
      </c>
      <c r="F28" s="13" t="s">
        <v>72</v>
      </c>
      <c r="G28" s="12" t="s">
        <v>73</v>
      </c>
      <c r="H28" s="12">
        <v>305857804</v>
      </c>
      <c r="I28" s="13" t="s">
        <v>74</v>
      </c>
      <c r="J28" s="13">
        <v>100</v>
      </c>
      <c r="K28" s="13">
        <v>4</v>
      </c>
      <c r="L28" s="15">
        <f t="shared" si="0"/>
        <v>400</v>
      </c>
    </row>
    <row r="29" spans="1:12" ht="42.75" x14ac:dyDescent="0.25">
      <c r="A29" s="13">
        <f t="shared" si="1"/>
        <v>23</v>
      </c>
      <c r="B29" s="14" t="s">
        <v>15</v>
      </c>
      <c r="C29" s="13" t="s">
        <v>75</v>
      </c>
      <c r="D29" s="13" t="s">
        <v>49</v>
      </c>
      <c r="E29" s="14" t="s">
        <v>18</v>
      </c>
      <c r="F29" s="13" t="s">
        <v>76</v>
      </c>
      <c r="G29" s="12" t="s">
        <v>77</v>
      </c>
      <c r="H29" s="12">
        <v>307456241</v>
      </c>
      <c r="I29" s="13" t="s">
        <v>21</v>
      </c>
      <c r="J29" s="13">
        <v>1</v>
      </c>
      <c r="K29" s="13">
        <v>988</v>
      </c>
      <c r="L29" s="15">
        <f t="shared" si="0"/>
        <v>988</v>
      </c>
    </row>
    <row r="30" spans="1:12" ht="37.5" x14ac:dyDescent="0.25">
      <c r="A30" s="13">
        <f t="shared" si="1"/>
        <v>24</v>
      </c>
      <c r="B30" s="14" t="s">
        <v>15</v>
      </c>
      <c r="C30" s="13" t="s">
        <v>78</v>
      </c>
      <c r="D30" s="13" t="s">
        <v>49</v>
      </c>
      <c r="E30" s="14" t="s">
        <v>18</v>
      </c>
      <c r="F30" s="13" t="s">
        <v>79</v>
      </c>
      <c r="G30" s="12" t="s">
        <v>20</v>
      </c>
      <c r="H30" s="12">
        <v>308267025</v>
      </c>
      <c r="I30" s="13" t="s">
        <v>21</v>
      </c>
      <c r="J30" s="13">
        <v>2</v>
      </c>
      <c r="K30" s="13">
        <v>78.7</v>
      </c>
      <c r="L30" s="15">
        <f t="shared" si="0"/>
        <v>157.4</v>
      </c>
    </row>
    <row r="31" spans="1:12" ht="37.5" x14ac:dyDescent="0.25">
      <c r="A31" s="13">
        <f t="shared" si="1"/>
        <v>25</v>
      </c>
      <c r="B31" s="14" t="s">
        <v>15</v>
      </c>
      <c r="C31" s="13" t="s">
        <v>80</v>
      </c>
      <c r="D31" s="13" t="s">
        <v>49</v>
      </c>
      <c r="E31" s="14" t="s">
        <v>18</v>
      </c>
      <c r="F31" s="13" t="s">
        <v>81</v>
      </c>
      <c r="G31" s="12" t="s">
        <v>20</v>
      </c>
      <c r="H31" s="12">
        <v>308267025</v>
      </c>
      <c r="I31" s="13" t="s">
        <v>21</v>
      </c>
      <c r="J31" s="13">
        <v>2</v>
      </c>
      <c r="K31" s="13">
        <v>104.8</v>
      </c>
      <c r="L31" s="15">
        <f t="shared" si="0"/>
        <v>209.6</v>
      </c>
    </row>
    <row r="32" spans="1:12" ht="37.5" x14ac:dyDescent="0.25">
      <c r="A32" s="13">
        <f t="shared" si="1"/>
        <v>26</v>
      </c>
      <c r="B32" s="14" t="s">
        <v>15</v>
      </c>
      <c r="C32" s="13" t="s">
        <v>82</v>
      </c>
      <c r="D32" s="13" t="s">
        <v>49</v>
      </c>
      <c r="E32" s="14" t="s">
        <v>18</v>
      </c>
      <c r="F32" s="13" t="s">
        <v>83</v>
      </c>
      <c r="G32" s="12" t="s">
        <v>84</v>
      </c>
      <c r="H32" s="12">
        <v>306390588</v>
      </c>
      <c r="I32" s="13" t="s">
        <v>21</v>
      </c>
      <c r="J32" s="13">
        <v>1</v>
      </c>
      <c r="K32" s="13">
        <v>345</v>
      </c>
      <c r="L32" s="15">
        <f t="shared" si="0"/>
        <v>345</v>
      </c>
    </row>
    <row r="33" spans="1:12" ht="37.5" x14ac:dyDescent="0.25">
      <c r="A33" s="13">
        <f t="shared" si="1"/>
        <v>27</v>
      </c>
      <c r="B33" s="14" t="s">
        <v>15</v>
      </c>
      <c r="C33" s="13" t="s">
        <v>85</v>
      </c>
      <c r="D33" s="13" t="s">
        <v>49</v>
      </c>
      <c r="E33" s="14" t="s">
        <v>18</v>
      </c>
      <c r="F33" s="13" t="s">
        <v>86</v>
      </c>
      <c r="G33" s="12" t="s">
        <v>87</v>
      </c>
      <c r="H33" s="12">
        <v>308718855</v>
      </c>
      <c r="I33" s="13" t="s">
        <v>21</v>
      </c>
      <c r="J33" s="13">
        <v>20</v>
      </c>
      <c r="K33" s="16">
        <v>12.4</v>
      </c>
      <c r="L33" s="15">
        <f t="shared" si="0"/>
        <v>248</v>
      </c>
    </row>
    <row r="34" spans="1:12" ht="71.25" x14ac:dyDescent="0.25">
      <c r="A34" s="13">
        <f t="shared" si="1"/>
        <v>28</v>
      </c>
      <c r="B34" s="14" t="s">
        <v>15</v>
      </c>
      <c r="C34" s="13" t="s">
        <v>88</v>
      </c>
      <c r="D34" s="13" t="s">
        <v>49</v>
      </c>
      <c r="E34" s="14" t="s">
        <v>18</v>
      </c>
      <c r="F34" s="13" t="s">
        <v>89</v>
      </c>
      <c r="G34" s="12" t="s">
        <v>90</v>
      </c>
      <c r="H34" s="12">
        <v>40901716800017</v>
      </c>
      <c r="I34" s="13" t="s">
        <v>65</v>
      </c>
      <c r="J34" s="13">
        <v>30</v>
      </c>
      <c r="K34" s="13">
        <v>10</v>
      </c>
      <c r="L34" s="15">
        <f t="shared" si="0"/>
        <v>300</v>
      </c>
    </row>
    <row r="35" spans="1:12" ht="37.5" x14ac:dyDescent="0.25">
      <c r="A35" s="13">
        <f t="shared" si="1"/>
        <v>29</v>
      </c>
      <c r="B35" s="14" t="s">
        <v>15</v>
      </c>
      <c r="C35" s="13" t="s">
        <v>88</v>
      </c>
      <c r="D35" s="13" t="s">
        <v>49</v>
      </c>
      <c r="E35" s="14" t="s">
        <v>18</v>
      </c>
      <c r="F35" s="13" t="s">
        <v>91</v>
      </c>
      <c r="G35" s="12" t="s">
        <v>92</v>
      </c>
      <c r="H35" s="12">
        <v>306982910</v>
      </c>
      <c r="I35" s="13" t="s">
        <v>21</v>
      </c>
      <c r="J35" s="13">
        <v>30</v>
      </c>
      <c r="K35" s="13">
        <v>14.9</v>
      </c>
      <c r="L35" s="15">
        <f t="shared" si="0"/>
        <v>447</v>
      </c>
    </row>
    <row r="36" spans="1:12" ht="37.5" x14ac:dyDescent="0.25">
      <c r="A36" s="13">
        <f t="shared" si="1"/>
        <v>30</v>
      </c>
      <c r="B36" s="14" t="s">
        <v>15</v>
      </c>
      <c r="C36" s="13" t="s">
        <v>93</v>
      </c>
      <c r="D36" s="13" t="s">
        <v>49</v>
      </c>
      <c r="E36" s="14" t="s">
        <v>18</v>
      </c>
      <c r="F36" s="13" t="s">
        <v>94</v>
      </c>
      <c r="G36" s="12" t="s">
        <v>95</v>
      </c>
      <c r="H36" s="12">
        <v>308137384</v>
      </c>
      <c r="I36" s="13" t="s">
        <v>96</v>
      </c>
      <c r="J36" s="13">
        <v>20</v>
      </c>
      <c r="K36" s="13">
        <v>28.3</v>
      </c>
      <c r="L36" s="15">
        <f t="shared" si="0"/>
        <v>566</v>
      </c>
    </row>
    <row r="37" spans="1:12" ht="42.75" x14ac:dyDescent="0.25">
      <c r="A37" s="13">
        <f t="shared" si="1"/>
        <v>31</v>
      </c>
      <c r="B37" s="14" t="s">
        <v>15</v>
      </c>
      <c r="C37" s="13" t="s">
        <v>97</v>
      </c>
      <c r="D37" s="13" t="s">
        <v>49</v>
      </c>
      <c r="E37" s="14" t="s">
        <v>18</v>
      </c>
      <c r="F37" s="13" t="s">
        <v>98</v>
      </c>
      <c r="G37" s="12" t="s">
        <v>99</v>
      </c>
      <c r="H37" s="12">
        <v>302680364</v>
      </c>
      <c r="I37" s="13" t="s">
        <v>65</v>
      </c>
      <c r="J37" s="13">
        <v>10</v>
      </c>
      <c r="K37" s="13">
        <v>20</v>
      </c>
      <c r="L37" s="15">
        <f t="shared" si="0"/>
        <v>200</v>
      </c>
    </row>
    <row r="38" spans="1:12" ht="37.5" x14ac:dyDescent="0.25">
      <c r="A38" s="13">
        <f t="shared" si="1"/>
        <v>32</v>
      </c>
      <c r="B38" s="14" t="s">
        <v>15</v>
      </c>
      <c r="C38" s="13" t="s">
        <v>100</v>
      </c>
      <c r="D38" s="13" t="s">
        <v>49</v>
      </c>
      <c r="E38" s="14" t="s">
        <v>18</v>
      </c>
      <c r="F38" s="13" t="s">
        <v>101</v>
      </c>
      <c r="G38" s="12" t="s">
        <v>102</v>
      </c>
      <c r="H38" s="12">
        <v>308092355</v>
      </c>
      <c r="I38" s="13" t="s">
        <v>65</v>
      </c>
      <c r="J38" s="13">
        <v>200</v>
      </c>
      <c r="K38" s="15">
        <v>1.1000000000000001</v>
      </c>
      <c r="L38" s="15">
        <f t="shared" si="0"/>
        <v>220.00000000000003</v>
      </c>
    </row>
    <row r="39" spans="1:12" ht="37.5" x14ac:dyDescent="0.25">
      <c r="A39" s="13">
        <f t="shared" si="1"/>
        <v>33</v>
      </c>
      <c r="B39" s="14" t="s">
        <v>15</v>
      </c>
      <c r="C39" s="13" t="s">
        <v>103</v>
      </c>
      <c r="D39" s="13" t="s">
        <v>49</v>
      </c>
      <c r="E39" s="14" t="s">
        <v>18</v>
      </c>
      <c r="F39" s="13" t="s">
        <v>104</v>
      </c>
      <c r="G39" s="12" t="s">
        <v>105</v>
      </c>
      <c r="H39" s="12">
        <v>307753624</v>
      </c>
      <c r="I39" s="13" t="s">
        <v>65</v>
      </c>
      <c r="J39" s="13">
        <v>200</v>
      </c>
      <c r="K39" s="15">
        <v>1.3</v>
      </c>
      <c r="L39" s="15">
        <f t="shared" si="0"/>
        <v>260</v>
      </c>
    </row>
    <row r="40" spans="1:12" ht="37.5" x14ac:dyDescent="0.25">
      <c r="A40" s="13">
        <f t="shared" si="1"/>
        <v>34</v>
      </c>
      <c r="B40" s="14" t="s">
        <v>15</v>
      </c>
      <c r="C40" s="13" t="s">
        <v>100</v>
      </c>
      <c r="D40" s="13" t="s">
        <v>49</v>
      </c>
      <c r="E40" s="14" t="s">
        <v>18</v>
      </c>
      <c r="F40" s="13" t="s">
        <v>106</v>
      </c>
      <c r="G40" s="12" t="s">
        <v>92</v>
      </c>
      <c r="H40" s="12">
        <v>306982910</v>
      </c>
      <c r="I40" s="13" t="s">
        <v>65</v>
      </c>
      <c r="J40" s="13">
        <v>20</v>
      </c>
      <c r="K40" s="15">
        <v>18.899999999999999</v>
      </c>
      <c r="L40" s="15">
        <f t="shared" si="0"/>
        <v>378</v>
      </c>
    </row>
    <row r="42" spans="1:12" x14ac:dyDescent="0.25">
      <c r="B42" s="17" t="s">
        <v>107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mergeCells count="15">
    <mergeCell ref="I5:I6"/>
    <mergeCell ref="J5:J6"/>
    <mergeCell ref="K5:K6"/>
    <mergeCell ref="L5:L6"/>
    <mergeCell ref="B42:L42"/>
    <mergeCell ref="I1:L1"/>
    <mergeCell ref="K2:L2"/>
    <mergeCell ref="A3:L3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2022-04-28T12:30:34Z</dcterms:created>
  <dcterms:modified xsi:type="dcterms:W3CDTF">2022-04-28T12:31:13Z</dcterms:modified>
</cp:coreProperties>
</file>